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B2DB48A7-D2E3-40BC-8779-04FE2B8530A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3" i="1" l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D107" i="1"/>
  <c r="E107" i="1"/>
  <c r="F107" i="1" s="1"/>
  <c r="F151" i="1"/>
  <c r="F152" i="1"/>
  <c r="F153" i="1"/>
  <c r="F154" i="1"/>
  <c r="F155" i="1"/>
  <c r="F156" i="1"/>
  <c r="F157" i="1"/>
  <c r="H157" i="1" l="1"/>
  <c r="G157" i="1"/>
  <c r="H156" i="1"/>
  <c r="G156" i="1"/>
  <c r="H155" i="1"/>
  <c r="G155" i="1"/>
  <c r="H154" i="1"/>
  <c r="G154" i="1"/>
  <c r="H153" i="1"/>
  <c r="H152" i="1"/>
  <c r="G152" i="1"/>
  <c r="H151" i="1"/>
  <c r="G151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<sst xmlns="http://schemas.openxmlformats.org/spreadsheetml/2006/main" count="196" uniqueCount="129">
  <si>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</si>
  <si>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</si>
  <si>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</si>
  <si>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</si>
  <si>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</si>
  <si>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</si>
  <si>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</si>
  <si>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</si>
  <si>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</si>
  <si>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</si>
  <si>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</si>
  <si>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</si>
  <si>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</si>
  <si>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</si>
  <si>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</si>
  <si>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</si>
  <si>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</si>
  <si>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</si>
  <si>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</si>
  <si>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</si>
  <si>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</si>
  <si>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</si>
  <si>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</si>
  <si>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</si>
  <si>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</si>
  <si>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</si>
  <si>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% udział mężczyzn w ogółem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</si>
  <si>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</si>
  <si>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</si>
  <si>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</si>
  <si>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</si>
  <si>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</si>
  <si>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</si>
  <si>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</si>
  <si>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</si>
  <si>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</si>
  <si>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</si>
  <si>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</si>
  <si>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</si>
  <si>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</si>
  <si>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</si>
  <si>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</si>
  <si>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</si>
  <si>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</si>
  <si>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</si>
  <si>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</si>
  <si>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</si>
  <si>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</si>
  <si>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</si>
  <si>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</si>
  <si>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</si>
  <si>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</si>
  <si>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</si>
  <si>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</si>
  <si>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</si>
  <si>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</si>
  <si>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</si>
  <si>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</si>
  <si>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</si>
  <si>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</si>
  <si>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</si>
  <si>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</si>
  <si>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</si>
  <si>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</si>
  <si>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</si>
  <si>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</si>
  <si>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</si>
  <si>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</si>
  <si>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</si>
  <si>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</si>
  <si>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</si>
  <si>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</si>
  <si>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</si>
  <si>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</si>
  <si>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</si>
  <si>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</si>
  <si>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</si>
  <si>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</si>
  <si>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</si>
  <si>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</si>
  <si>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</si>
  <si>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</si>
  <si>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</si>
  <si>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</si>
  <si>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</si>
  <si>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</si>
  <si>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</si>
  <si>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</si>
  <si>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</si>
  <si>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</si>
  <si>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</si>
  <si>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</si>
  <si>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</si>
  <si>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</si>
  <si>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</si>
  <si>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</si>
  <si>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</si>
  <si>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</si>
  <si>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</si>
  <si>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</si>
  <si>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</si>
  <si>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</si>
  <si>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</si>
  <si>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</si>
  <si>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</si>
  <si>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</si>
  <si>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</si>
  <si>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</si>
  <si>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</si>
  <si>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</si>
  <si>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</si>
  <si>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</si>
  <si>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</si>
  <si>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</si>
  <si>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</si>
  <si>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</si>
  <si>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</si>
  <si>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</si>
  <si>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</si>
  <si>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</si>
  <si>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</si>
  <si>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</si>
  <si>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</si>
  <si>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t xml:space="preserve">  MARZEC 2025 r.</t>
  </si>
  <si>
    <t xml:space="preserve"> 28 marca 2025 roku</t>
  </si>
  <si>
    <r>
      <t xml:space="preserve">w miesiącu     </t>
    </r>
    <r>
      <rPr>
        <b/>
        <sz val="9"/>
        <color rgb="FFFF0000"/>
        <rFont val="Calibri"/>
        <family val="2"/>
        <charset val="238"/>
      </rPr>
      <t xml:space="preserve">kończy udział         </t>
    </r>
    <r>
      <rPr>
        <b/>
        <sz val="9"/>
        <rFont val="Calibri"/>
        <family val="2"/>
        <charset val="238"/>
      </rPr>
      <t>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</si>
  <si>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>bierze udział</t>
    </r>
    <r>
      <rPr>
        <b/>
        <sz val="9"/>
        <color theme="1"/>
        <rFont val="Calibri"/>
        <family val="2"/>
        <charset val="238"/>
      </rPr>
      <t xml:space="preserve">            w wybranej formie</t>
    </r>
  </si>
  <si>
    <t>INFORMATOR MIESIĘCZNY</t>
  </si>
  <si>
    <t xml:space="preserve">% udział bezrobotnych               z prawem do zasiłku        w ogóle bezrobotnych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</si>
</sst>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40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17" fillId="3" borderId="1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189</c:v>
                </c:pt>
                <c:pt idx="1">
                  <c:v>98</c:v>
                </c:pt>
                <c:pt idx="2">
                  <c:v>33</c:v>
                </c:pt>
                <c:pt idx="3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108</c:v>
                </c:pt>
                <c:pt idx="1">
                  <c:v>57</c:v>
                </c:pt>
                <c:pt idx="2">
                  <c:v>19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39</c:v>
                </c:pt>
                <c:pt idx="1">
                  <c:v>18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34</c:v>
                </c:pt>
                <c:pt idx="1">
                  <c:v>16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Arkusz1!$B$100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Arkusz1!$B$101:$B$107</c:f>
              <c:numCache>
                <c:formatCode>General</c:formatCode>
                <c:ptCount val="7"/>
                <c:pt idx="0">
                  <c:v>1514</c:v>
                </c:pt>
                <c:pt idx="1">
                  <c:v>577</c:v>
                </c:pt>
                <c:pt idx="2">
                  <c:v>349</c:v>
                </c:pt>
                <c:pt idx="3">
                  <c:v>96</c:v>
                </c:pt>
                <c:pt idx="4">
                  <c:v>131</c:v>
                </c:pt>
                <c:pt idx="5">
                  <c:v>112</c:v>
                </c:pt>
                <c:pt idx="6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Arkusz1!$C$100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Arkusz1!$C$101:$C$107</c:f>
              <c:numCache>
                <c:formatCode>General</c:formatCode>
                <c:ptCount val="7"/>
                <c:pt idx="0">
                  <c:v>910</c:v>
                </c:pt>
                <c:pt idx="1">
                  <c:v>357</c:v>
                </c:pt>
                <c:pt idx="2">
                  <c:v>207</c:v>
                </c:pt>
                <c:pt idx="3">
                  <c:v>56</c:v>
                </c:pt>
                <c:pt idx="4">
                  <c:v>80</c:v>
                </c:pt>
                <c:pt idx="5">
                  <c:v>69</c:v>
                </c:pt>
                <c:pt idx="6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Arkusz1!$D$100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Arkusz1!$D$101:$D$107</c:f>
              <c:numCache>
                <c:formatCode>0.00</c:formatCode>
                <c:ptCount val="7"/>
                <c:pt idx="0">
                  <c:v>60.105680317040949</c:v>
                </c:pt>
                <c:pt idx="1">
                  <c:v>61.871750433275565</c:v>
                </c:pt>
                <c:pt idx="2">
                  <c:v>59.312320916905442</c:v>
                </c:pt>
                <c:pt idx="3">
                  <c:v>58.333333333333336</c:v>
                </c:pt>
                <c:pt idx="4">
                  <c:v>61.068702290076338</c:v>
                </c:pt>
                <c:pt idx="5">
                  <c:v>61.607142857142854</c:v>
                </c:pt>
                <c:pt idx="6">
                  <c:v>56.626506024096386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Arkusz1!$E$100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Arkusz1!$E$101:$E$107</c:f>
              <c:numCache>
                <c:formatCode>General</c:formatCode>
                <c:ptCount val="7"/>
                <c:pt idx="0">
                  <c:v>604</c:v>
                </c:pt>
                <c:pt idx="1">
                  <c:v>220</c:v>
                </c:pt>
                <c:pt idx="2">
                  <c:v>142</c:v>
                </c:pt>
                <c:pt idx="3">
                  <c:v>40</c:v>
                </c:pt>
                <c:pt idx="4">
                  <c:v>51</c:v>
                </c:pt>
                <c:pt idx="5">
                  <c:v>43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Arkusz1!$F$100</c:f>
              <c:strCache>
                <c:ptCount val="1"/>
                <c:pt idx="0">
                  <c:v>% udział mężczyzn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Arkusz1!$F$101:$F$107</c:f>
              <c:numCache>
                <c:formatCode>0.00;[Red]0.00</c:formatCode>
                <c:ptCount val="7"/>
                <c:pt idx="0">
                  <c:v>39.894319682959051</c:v>
                </c:pt>
                <c:pt idx="1">
                  <c:v>38.128249566724435</c:v>
                </c:pt>
                <c:pt idx="2">
                  <c:v>40.687679083094558</c:v>
                </c:pt>
                <c:pt idx="3">
                  <c:v>41.666666666666664</c:v>
                </c:pt>
                <c:pt idx="4">
                  <c:v>38.931297709923662</c:v>
                </c:pt>
                <c:pt idx="5">
                  <c:v>38.392857142857146</c:v>
                </c:pt>
                <c:pt idx="6">
                  <c:v>43.373493975903614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Arkusz1!$D$198:$D$199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Arkusz1!$C$201:$C$206</c:f>
              <c:numCache>
                <c:formatCode>General</c:formatCode>
                <c:ptCount val="6"/>
                <c:pt idx="0">
                  <c:v>103</c:v>
                </c:pt>
                <c:pt idx="1">
                  <c:v>51</c:v>
                </c:pt>
                <c:pt idx="2">
                  <c:v>16</c:v>
                </c:pt>
                <c:pt idx="3">
                  <c:v>23</c:v>
                </c:pt>
                <c:pt idx="4">
                  <c:v>15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Arkusz1!$E$198:$E$199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Arkusz1!$D$201:$D$206</c:f>
              <c:numCache>
                <c:formatCode>General</c:formatCode>
                <c:ptCount val="6"/>
                <c:pt idx="0">
                  <c:v>133</c:v>
                </c:pt>
                <c:pt idx="1">
                  <c:v>77</c:v>
                </c:pt>
                <c:pt idx="2">
                  <c:v>22</c:v>
                </c:pt>
                <c:pt idx="3">
                  <c:v>33</c:v>
                </c:pt>
                <c:pt idx="4">
                  <c:v>27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Arkusz1!$F$198:$F$199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Arkusz1!$E$201:$E$206</c:f>
              <c:numCache>
                <c:formatCode>General</c:formatCode>
                <c:ptCount val="6"/>
                <c:pt idx="0">
                  <c:v>153</c:v>
                </c:pt>
                <c:pt idx="1">
                  <c:v>84</c:v>
                </c:pt>
                <c:pt idx="2">
                  <c:v>22</c:v>
                </c:pt>
                <c:pt idx="3">
                  <c:v>25</c:v>
                </c:pt>
                <c:pt idx="4">
                  <c:v>34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Arkusz1!$G$198:$G$199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Arkusz1!$F$201:$F$206</c:f>
              <c:numCache>
                <c:formatCode>General</c:formatCode>
                <c:ptCount val="6"/>
                <c:pt idx="0">
                  <c:v>119</c:v>
                </c:pt>
                <c:pt idx="1">
                  <c:v>87</c:v>
                </c:pt>
                <c:pt idx="2">
                  <c:v>23</c:v>
                </c:pt>
                <c:pt idx="3">
                  <c:v>30</c:v>
                </c:pt>
                <c:pt idx="4">
                  <c:v>17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Arkusz1!$H$198:$H$199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Arkusz1!$G$201:$G$206</c:f>
              <c:numCache>
                <c:formatCode>General</c:formatCode>
                <c:ptCount val="6"/>
                <c:pt idx="0">
                  <c:v>44</c:v>
                </c:pt>
                <c:pt idx="1">
                  <c:v>35</c:v>
                </c:pt>
                <c:pt idx="2">
                  <c:v>5</c:v>
                </c:pt>
                <c:pt idx="3">
                  <c:v>9</c:v>
                </c:pt>
                <c:pt idx="4">
                  <c:v>11</c:v>
                </c:pt>
                <c:pt idx="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Arkusz1!$I$198:$I$199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Arkusz1!$A$201:$A$206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Arkusz1!$H$201:$H$206</c:f>
              <c:numCache>
                <c:formatCode>General</c:formatCode>
                <c:ptCount val="6"/>
                <c:pt idx="0">
                  <c:v>25</c:v>
                </c:pt>
                <c:pt idx="1">
                  <c:v>15</c:v>
                </c:pt>
                <c:pt idx="2">
                  <c:v>8</c:v>
                </c:pt>
                <c:pt idx="3">
                  <c:v>11</c:v>
                </c:pt>
                <c:pt idx="4">
                  <c:v>8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Arkusz1!$C$250:$C$251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Arkusz1!$A$252:$A$258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Arkusz1!$C$252:$C$258</c:f>
              <c:numCache>
                <c:formatCode>General</c:formatCode>
                <c:ptCount val="7"/>
                <c:pt idx="0">
                  <c:v>141</c:v>
                </c:pt>
                <c:pt idx="1">
                  <c:v>79</c:v>
                </c:pt>
                <c:pt idx="2">
                  <c:v>30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Arkusz1!$D$250:$D$251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Arkusz1!$A$252:$A$258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Arkusz1!$D$252:$D$258</c:f>
              <c:numCache>
                <c:formatCode>General</c:formatCode>
                <c:ptCount val="7"/>
                <c:pt idx="0">
                  <c:v>314</c:v>
                </c:pt>
                <c:pt idx="1">
                  <c:v>123</c:v>
                </c:pt>
                <c:pt idx="2">
                  <c:v>68</c:v>
                </c:pt>
                <c:pt idx="3">
                  <c:v>16</c:v>
                </c:pt>
                <c:pt idx="4">
                  <c:v>31</c:v>
                </c:pt>
                <c:pt idx="5">
                  <c:v>34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Arkusz1!$E$250:$E$251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Arkusz1!$A$252:$A$258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Arkusz1!$E$252:$E$258</c:f>
              <c:numCache>
                <c:formatCode>General</c:formatCode>
                <c:ptCount val="7"/>
                <c:pt idx="0">
                  <c:v>187</c:v>
                </c:pt>
                <c:pt idx="1">
                  <c:v>93</c:v>
                </c:pt>
                <c:pt idx="2">
                  <c:v>32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Arkusz1!$F$250:$F$251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Arkusz1!$A$252:$A$258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Arkusz1!$F$252:$F$258</c:f>
              <c:numCache>
                <c:formatCode>General</c:formatCode>
                <c:ptCount val="7"/>
                <c:pt idx="0">
                  <c:v>383</c:v>
                </c:pt>
                <c:pt idx="1">
                  <c:v>124</c:v>
                </c:pt>
                <c:pt idx="2">
                  <c:v>95</c:v>
                </c:pt>
                <c:pt idx="3">
                  <c:v>31</c:v>
                </c:pt>
                <c:pt idx="4">
                  <c:v>31</c:v>
                </c:pt>
                <c:pt idx="5">
                  <c:v>33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Arkusz1!$G$250:$G$251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Arkusz1!$A$252:$A$258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Arkusz1!$G$252:$G$258</c:f>
              <c:numCache>
                <c:formatCode>General</c:formatCode>
                <c:ptCount val="7"/>
                <c:pt idx="0">
                  <c:v>489</c:v>
                </c:pt>
                <c:pt idx="1">
                  <c:v>158</c:v>
                </c:pt>
                <c:pt idx="2">
                  <c:v>124</c:v>
                </c:pt>
                <c:pt idx="3">
                  <c:v>37</c:v>
                </c:pt>
                <c:pt idx="4">
                  <c:v>52</c:v>
                </c:pt>
                <c:pt idx="5">
                  <c:v>26</c:v>
                </c:pt>
                <c:pt idx="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Arkusz1!$C$302:$C$303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Arkusz1!$C$305:$C$310</c:f>
              <c:numCache>
                <c:formatCode>General</c:formatCode>
                <c:ptCount val="6"/>
                <c:pt idx="0">
                  <c:v>131</c:v>
                </c:pt>
                <c:pt idx="1">
                  <c:v>70</c:v>
                </c:pt>
                <c:pt idx="2">
                  <c:v>20</c:v>
                </c:pt>
                <c:pt idx="3">
                  <c:v>40</c:v>
                </c:pt>
                <c:pt idx="4">
                  <c:v>22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Arkusz1!$D$302:$D$303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Arkusz1!$D$305:$D$310</c:f>
              <c:numCache>
                <c:formatCode>General</c:formatCode>
                <c:ptCount val="6"/>
                <c:pt idx="0">
                  <c:v>154</c:v>
                </c:pt>
                <c:pt idx="1">
                  <c:v>85</c:v>
                </c:pt>
                <c:pt idx="2">
                  <c:v>32</c:v>
                </c:pt>
                <c:pt idx="3">
                  <c:v>27</c:v>
                </c:pt>
                <c:pt idx="4">
                  <c:v>35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Arkusz1!$E$302:$E$303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Arkusz1!$E$305:$E$310</c:f>
              <c:numCache>
                <c:formatCode>General</c:formatCode>
                <c:ptCount val="6"/>
                <c:pt idx="0">
                  <c:v>87</c:v>
                </c:pt>
                <c:pt idx="1">
                  <c:v>60</c:v>
                </c:pt>
                <c:pt idx="2">
                  <c:v>14</c:v>
                </c:pt>
                <c:pt idx="3">
                  <c:v>22</c:v>
                </c:pt>
                <c:pt idx="4">
                  <c:v>15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Arkusz1!$F$302:$F$303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Arkusz1!$F$305:$F$310</c:f>
              <c:numCache>
                <c:formatCode>General</c:formatCode>
                <c:ptCount val="6"/>
                <c:pt idx="0">
                  <c:v>87</c:v>
                </c:pt>
                <c:pt idx="1">
                  <c:v>62</c:v>
                </c:pt>
                <c:pt idx="2">
                  <c:v>10</c:v>
                </c:pt>
                <c:pt idx="3">
                  <c:v>15</c:v>
                </c:pt>
                <c:pt idx="4">
                  <c:v>23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Arkusz1!$G$302:$G$303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Arkusz1!$G$305:$G$310</c:f>
              <c:numCache>
                <c:formatCode>General</c:formatCode>
                <c:ptCount val="6"/>
                <c:pt idx="0">
                  <c:v>39</c:v>
                </c:pt>
                <c:pt idx="1">
                  <c:v>19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Arkusz1!$H$302:$H$303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Arkusz1!$H$305:$H$310</c:f>
              <c:numCache>
                <c:formatCode>General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Arkusz1!$I$302:$I$303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Arkusz1!$A$305:$A$310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Arkusz1!$I$305:$I$310</c:f>
              <c:numCache>
                <c:formatCode>General</c:formatCode>
                <c:ptCount val="6"/>
                <c:pt idx="0">
                  <c:v>70</c:v>
                </c:pt>
                <c:pt idx="1">
                  <c:v>43</c:v>
                </c:pt>
                <c:pt idx="2">
                  <c:v>14</c:v>
                </c:pt>
                <c:pt idx="3">
                  <c:v>21</c:v>
                </c:pt>
                <c:pt idx="4">
                  <c:v>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Arkusz1!$B$355:$B$356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Arkusz1!$B$357:$B$363</c:f>
              <c:numCache>
                <c:formatCode>General</c:formatCode>
                <c:ptCount val="7"/>
                <c:pt idx="0">
                  <c:v>1514</c:v>
                </c:pt>
                <c:pt idx="1">
                  <c:v>577</c:v>
                </c:pt>
                <c:pt idx="2">
                  <c:v>349</c:v>
                </c:pt>
                <c:pt idx="3">
                  <c:v>96</c:v>
                </c:pt>
                <c:pt idx="4">
                  <c:v>131</c:v>
                </c:pt>
                <c:pt idx="5">
                  <c:v>112</c:v>
                </c:pt>
                <c:pt idx="6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Arkusz1!$C$355:$C$356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Arkusz1!$C$357:$C$363</c:f>
              <c:numCache>
                <c:formatCode>General</c:formatCode>
                <c:ptCount val="7"/>
                <c:pt idx="0">
                  <c:v>173</c:v>
                </c:pt>
                <c:pt idx="1">
                  <c:v>86</c:v>
                </c:pt>
                <c:pt idx="2">
                  <c:v>32</c:v>
                </c:pt>
                <c:pt idx="3">
                  <c:v>9</c:v>
                </c:pt>
                <c:pt idx="4">
                  <c:v>14</c:v>
                </c:pt>
                <c:pt idx="5">
                  <c:v>12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Arkusz1!$D$355:$D$356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Arkusz1!$D$357:$D$363</c:f>
              <c:numCache>
                <c:formatCode>General</c:formatCode>
                <c:ptCount val="7"/>
                <c:pt idx="0">
                  <c:v>307</c:v>
                </c:pt>
                <c:pt idx="1">
                  <c:v>132</c:v>
                </c:pt>
                <c:pt idx="2">
                  <c:v>60</c:v>
                </c:pt>
                <c:pt idx="3">
                  <c:v>22</c:v>
                </c:pt>
                <c:pt idx="4">
                  <c:v>33</c:v>
                </c:pt>
                <c:pt idx="5">
                  <c:v>23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Arkusz1!$E$355:$E$356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Arkusz1!$E$357:$E$363</c:f>
              <c:numCache>
                <c:formatCode>General</c:formatCode>
                <c:ptCount val="7"/>
                <c:pt idx="0">
                  <c:v>229</c:v>
                </c:pt>
                <c:pt idx="1">
                  <c:v>94</c:v>
                </c:pt>
                <c:pt idx="2">
                  <c:v>38</c:v>
                </c:pt>
                <c:pt idx="3">
                  <c:v>20</c:v>
                </c:pt>
                <c:pt idx="4">
                  <c:v>15</c:v>
                </c:pt>
                <c:pt idx="5">
                  <c:v>20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Arkusz1!$F$355:$F$356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Arkusz1!$F$357:$F$363</c:f>
              <c:numCache>
                <c:formatCode>General</c:formatCode>
                <c:ptCount val="7"/>
                <c:pt idx="0">
                  <c:v>230</c:v>
                </c:pt>
                <c:pt idx="1">
                  <c:v>93</c:v>
                </c:pt>
                <c:pt idx="2">
                  <c:v>54</c:v>
                </c:pt>
                <c:pt idx="3">
                  <c:v>15</c:v>
                </c:pt>
                <c:pt idx="4">
                  <c:v>31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Arkusz1!$G$355:$G$356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Arkusz1!$G$357:$G$363</c:f>
              <c:numCache>
                <c:formatCode>General</c:formatCode>
                <c:ptCount val="7"/>
                <c:pt idx="0">
                  <c:v>246</c:v>
                </c:pt>
                <c:pt idx="1">
                  <c:v>94</c:v>
                </c:pt>
                <c:pt idx="2">
                  <c:v>64</c:v>
                </c:pt>
                <c:pt idx="3">
                  <c:v>16</c:v>
                </c:pt>
                <c:pt idx="4">
                  <c:v>19</c:v>
                </c:pt>
                <c:pt idx="5">
                  <c:v>17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Arkusz1!$H$355:$H$356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Arkusz1!$A$357:$A$363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Arkusz1!$H$357:$H$363</c:f>
              <c:numCache>
                <c:formatCode>General</c:formatCode>
                <c:ptCount val="7"/>
                <c:pt idx="0">
                  <c:v>329</c:v>
                </c:pt>
                <c:pt idx="1">
                  <c:v>78</c:v>
                </c:pt>
                <c:pt idx="2">
                  <c:v>101</c:v>
                </c:pt>
                <c:pt idx="3">
                  <c:v>14</c:v>
                </c:pt>
                <c:pt idx="4">
                  <c:v>19</c:v>
                </c:pt>
                <c:pt idx="5">
                  <c:v>23</c:v>
                </c:pt>
                <c:pt idx="6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Arkusz1!$A$152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577</c:v>
                </c:pt>
                <c:pt idx="1">
                  <c:v>357</c:v>
                </c:pt>
                <c:pt idx="2">
                  <c:v>58</c:v>
                </c:pt>
                <c:pt idx="3">
                  <c:v>43</c:v>
                </c:pt>
                <c:pt idx="4">
                  <c:v>519</c:v>
                </c:pt>
                <c:pt idx="5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Arkusz1!$A$153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349</c:v>
                </c:pt>
                <c:pt idx="1">
                  <c:v>207</c:v>
                </c:pt>
                <c:pt idx="2">
                  <c:v>28</c:v>
                </c:pt>
                <c:pt idx="3">
                  <c:v>20</c:v>
                </c:pt>
                <c:pt idx="4">
                  <c:v>321</c:v>
                </c:pt>
                <c:pt idx="5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Arkusz1!$A$154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96</c:v>
                </c:pt>
                <c:pt idx="1">
                  <c:v>56</c:v>
                </c:pt>
                <c:pt idx="2">
                  <c:v>13</c:v>
                </c:pt>
                <c:pt idx="3">
                  <c:v>7</c:v>
                </c:pt>
                <c:pt idx="4">
                  <c:v>83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Arkusz1!$A$155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131</c:v>
                </c:pt>
                <c:pt idx="1">
                  <c:v>80</c:v>
                </c:pt>
                <c:pt idx="2">
                  <c:v>15</c:v>
                </c:pt>
                <c:pt idx="3">
                  <c:v>11</c:v>
                </c:pt>
                <c:pt idx="4">
                  <c:v>116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Arkusz1!$A$156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112</c:v>
                </c:pt>
                <c:pt idx="1">
                  <c:v>69</c:v>
                </c:pt>
                <c:pt idx="2">
                  <c:v>14</c:v>
                </c:pt>
                <c:pt idx="3">
                  <c:v>9</c:v>
                </c:pt>
                <c:pt idx="4">
                  <c:v>98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Arkusz1!$A$157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Arkusz1!$B$157:$G$157</c:f>
              <c:numCache>
                <c:formatCode>General</c:formatCode>
                <c:ptCount val="6"/>
                <c:pt idx="0">
                  <c:v>249</c:v>
                </c:pt>
                <c:pt idx="1">
                  <c:v>141</c:v>
                </c:pt>
                <c:pt idx="2">
                  <c:v>18</c:v>
                </c:pt>
                <c:pt idx="3">
                  <c:v>7</c:v>
                </c:pt>
                <c:pt idx="4">
                  <c:v>231</c:v>
                </c:pt>
                <c:pt idx="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6</xdr:col>
      <xdr:colOff>980385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107</xdr:row>
      <xdr:rowOff>76320</xdr:rowOff>
    </xdr:from>
    <xdr:to>
      <xdr:col>6</xdr:col>
      <xdr:colOff>552060</xdr:colOff>
      <xdr:row>125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208</xdr:row>
      <xdr:rowOff>57149</xdr:rowOff>
    </xdr:from>
    <xdr:to>
      <xdr:col>7</xdr:col>
      <xdr:colOff>66105</xdr:colOff>
      <xdr:row>229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262</xdr:row>
      <xdr:rowOff>28800</xdr:rowOff>
    </xdr:from>
    <xdr:to>
      <xdr:col>6</xdr:col>
      <xdr:colOff>980385</xdr:colOff>
      <xdr:row>280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315</xdr:row>
      <xdr:rowOff>47880</xdr:rowOff>
    </xdr:from>
    <xdr:to>
      <xdr:col>7</xdr:col>
      <xdr:colOff>28080</xdr:colOff>
      <xdr:row>339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365</xdr:row>
      <xdr:rowOff>19080</xdr:rowOff>
    </xdr:from>
    <xdr:to>
      <xdr:col>6</xdr:col>
      <xdr:colOff>904500</xdr:colOff>
      <xdr:row>381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163</xdr:row>
      <xdr:rowOff>147990</xdr:rowOff>
    </xdr:from>
    <xdr:to>
      <xdr:col>7</xdr:col>
      <xdr:colOff>114120</xdr:colOff>
      <xdr:row>179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124425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95250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1"/>
  <sheetViews>
    <sheetView tabSelected="1" showWhiteSpace="0" view="pageLayout" topLeftCell="A451" zoomScaleNormal="100" workbookViewId="0">
      <selection activeCell="G496" sqref="G496"/>
    </sheetView>
  </sheetViews>
  <sheetFormatPr defaultColWidth="8.7109375" defaultRowHeight="15" x14ac:dyDescent="0.25"/>
  <cols>
    <col min="1" max="1" width="15.42578125" style="1" customWidth="1"/>
    <col min="2" max="5" width="8.7109375" style="2"/>
    <col min="6" max="6" width="12.5703125" style="2" customWidth="1"/>
    <col min="7" max="7" width="13.85546875" style="2" customWidth="1"/>
    <col min="8" max="8" width="7.42578125" style="2" customWidth="1"/>
    <col min="9" max="9" width="7.85546875" style="2" customWidth="1"/>
  </cols>
  <sheetData>
    <row r="1" spans="1:10" ht="21" x14ac:dyDescent="0.35">
      <c r="A1" s="3"/>
      <c r="B1" s="4"/>
      <c r="C1" s="151"/>
      <c r="D1" s="151"/>
      <c r="E1" s="151"/>
      <c r="F1" s="151"/>
      <c r="G1" s="151"/>
      <c r="H1" s="5"/>
      <c r="I1" s="5"/>
      <c r="J1" s="6"/>
    </row>
    <row r="2" spans="1:10" ht="26.25" x14ac:dyDescent="0.4">
      <c r="A2"/>
      <c r="B2" s="8"/>
      <c r="C2" s="8"/>
      <c r="D2" s="152"/>
      <c r="E2" s="152"/>
      <c r="F2" s="152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83" t="s">
        <v>127</v>
      </c>
      <c r="C5" s="183"/>
      <c r="D5" s="183"/>
      <c r="E5" s="183"/>
      <c r="F5" s="183"/>
      <c r="G5" s="183"/>
      <c r="H5" s="183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3" t="s">
        <v>89</v>
      </c>
      <c r="B31" s="153"/>
      <c r="C31" s="153"/>
      <c r="D31" s="153"/>
      <c r="E31" s="153"/>
      <c r="F31" s="153"/>
      <c r="G31" s="153"/>
      <c r="H31" s="153"/>
      <c r="I31" s="153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58" t="s">
        <v>123</v>
      </c>
      <c r="C33" s="158"/>
      <c r="D33" s="158"/>
      <c r="E33" s="158"/>
      <c r="F33" s="158"/>
      <c r="G33" s="158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86</v>
      </c>
      <c r="B41" s="13"/>
      <c r="C41" s="13"/>
      <c r="D41" s="13"/>
      <c r="F41" s="5"/>
      <c r="H41" s="15" t="s">
        <v>87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59" t="s">
        <v>122</v>
      </c>
      <c r="B47" s="159"/>
      <c r="C47" s="159"/>
      <c r="D47" s="159"/>
      <c r="E47" s="159"/>
      <c r="F47" s="159"/>
      <c r="G47" s="159"/>
      <c r="H47" s="159"/>
      <c r="I47" s="159"/>
    </row>
    <row r="48" spans="1:10" s="16" customFormat="1" ht="18.75" x14ac:dyDescent="0.3">
      <c r="A48" s="159" t="s">
        <v>124</v>
      </c>
      <c r="B48" s="159"/>
      <c r="C48" s="159"/>
      <c r="D48" s="159"/>
      <c r="E48" s="159"/>
      <c r="F48" s="159"/>
      <c r="G48" s="159"/>
      <c r="H48" s="159"/>
      <c r="I48" s="159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61" t="s">
        <v>5</v>
      </c>
      <c r="B55" s="155" t="s">
        <v>6</v>
      </c>
      <c r="C55" s="156"/>
      <c r="D55" s="155" t="s">
        <v>7</v>
      </c>
      <c r="E55" s="157"/>
      <c r="F55" s="156"/>
    </row>
    <row r="56" spans="1:9" ht="30" customHeight="1" thickBot="1" x14ac:dyDescent="0.3">
      <c r="A56" s="184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189</v>
      </c>
      <c r="C57" s="32">
        <v>108</v>
      </c>
      <c r="D57" s="31">
        <v>39</v>
      </c>
      <c r="E57" s="33">
        <v>5</v>
      </c>
      <c r="F57" s="135">
        <v>34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98</v>
      </c>
      <c r="C58" s="99">
        <v>57</v>
      </c>
      <c r="D58" s="98">
        <v>18</v>
      </c>
      <c r="E58" s="99">
        <v>2</v>
      </c>
      <c r="F58" s="100">
        <v>16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33</v>
      </c>
      <c r="C59" s="105">
        <v>19</v>
      </c>
      <c r="D59" s="104">
        <v>7</v>
      </c>
      <c r="E59" s="105">
        <v>1</v>
      </c>
      <c r="F59" s="100">
        <v>6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10</v>
      </c>
      <c r="C60" s="105">
        <v>7</v>
      </c>
      <c r="D60" s="104">
        <v>1</v>
      </c>
      <c r="E60" s="105">
        <v>0</v>
      </c>
      <c r="F60" s="100">
        <v>1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14</v>
      </c>
      <c r="C61" s="105">
        <v>8</v>
      </c>
      <c r="D61" s="104">
        <v>4</v>
      </c>
      <c r="E61" s="105">
        <v>1</v>
      </c>
      <c r="F61" s="100">
        <v>3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13</v>
      </c>
      <c r="C62" s="107">
        <v>7</v>
      </c>
      <c r="D62" s="106">
        <v>4</v>
      </c>
      <c r="E62" s="107">
        <v>1</v>
      </c>
      <c r="F62" s="100">
        <v>3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21</v>
      </c>
      <c r="C63" s="105">
        <v>10</v>
      </c>
      <c r="D63" s="104">
        <v>5</v>
      </c>
      <c r="E63" s="105">
        <v>0</v>
      </c>
      <c r="F63" s="100">
        <v>5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x14ac:dyDescent="0.25">
      <c r="A95" s="44"/>
      <c r="B95" s="5"/>
      <c r="C95" s="5"/>
      <c r="D95" s="5"/>
      <c r="E95" s="5"/>
      <c r="F95" s="5"/>
    </row>
    <row r="96" spans="1:9" ht="15.75" x14ac:dyDescent="0.25">
      <c r="A96" s="23" t="s">
        <v>20</v>
      </c>
      <c r="B96" s="5"/>
      <c r="C96" s="5"/>
      <c r="D96" s="5"/>
      <c r="E96" s="5"/>
      <c r="F96" s="5"/>
    </row>
    <row r="97" spans="1:6" ht="15.75" x14ac:dyDescent="0.25">
      <c r="A97" s="23"/>
      <c r="B97" s="5"/>
      <c r="C97" s="5"/>
      <c r="D97" s="5"/>
      <c r="E97" s="5"/>
      <c r="F97" s="5"/>
    </row>
    <row r="98" spans="1:6" x14ac:dyDescent="0.25">
      <c r="A98" s="44" t="s">
        <v>21</v>
      </c>
      <c r="B98" s="5"/>
      <c r="C98" s="5"/>
      <c r="D98" s="5"/>
      <c r="E98" s="5"/>
      <c r="F98" s="5"/>
    </row>
    <row r="99" spans="1:6" ht="15.75" thickBot="1" x14ac:dyDescent="0.3">
      <c r="A99" s="45"/>
      <c r="B99" s="5"/>
      <c r="C99" s="5"/>
      <c r="D99" s="5"/>
      <c r="E99" s="5"/>
      <c r="F99" s="5"/>
    </row>
    <row r="100" spans="1:6" ht="36.75" thickBot="1" x14ac:dyDescent="0.3">
      <c r="A100" s="47" t="s">
        <v>5</v>
      </c>
      <c r="B100" s="46" t="s">
        <v>22</v>
      </c>
      <c r="C100" s="47" t="s">
        <v>23</v>
      </c>
      <c r="D100" s="46" t="s">
        <v>24</v>
      </c>
      <c r="E100" s="47" t="s">
        <v>25</v>
      </c>
      <c r="F100" s="46" t="s">
        <v>26</v>
      </c>
    </row>
    <row r="101" spans="1:6" ht="15.75" thickBot="1" x14ac:dyDescent="0.3">
      <c r="A101" s="48" t="s">
        <v>13</v>
      </c>
      <c r="B101" s="31">
        <v>1514</v>
      </c>
      <c r="C101" s="31">
        <v>910</v>
      </c>
      <c r="D101" s="49">
        <f t="shared" ref="D101:D107" si="0">(C101*100)/B101</f>
        <v>60.105680317040949</v>
      </c>
      <c r="E101" s="31">
        <f t="shared" ref="E101:E107" si="1">B101-C101</f>
        <v>604</v>
      </c>
      <c r="F101" s="50">
        <f t="shared" ref="F101:F107" si="2">(E101*100)/B101</f>
        <v>39.894319682959051</v>
      </c>
    </row>
    <row r="102" spans="1:6" ht="15.75" thickBot="1" x14ac:dyDescent="0.3">
      <c r="A102" s="51" t="s">
        <v>14</v>
      </c>
      <c r="B102" s="37">
        <v>577</v>
      </c>
      <c r="C102" s="37">
        <v>357</v>
      </c>
      <c r="D102" s="52">
        <f t="shared" si="0"/>
        <v>61.871750433275565</v>
      </c>
      <c r="E102" s="37">
        <f t="shared" si="1"/>
        <v>220</v>
      </c>
      <c r="F102" s="53">
        <f t="shared" si="2"/>
        <v>38.128249566724435</v>
      </c>
    </row>
    <row r="103" spans="1:6" ht="15.75" thickBot="1" x14ac:dyDescent="0.3">
      <c r="A103" s="54" t="s">
        <v>15</v>
      </c>
      <c r="B103" s="37">
        <v>349</v>
      </c>
      <c r="C103" s="37">
        <v>207</v>
      </c>
      <c r="D103" s="52">
        <f t="shared" si="0"/>
        <v>59.312320916905442</v>
      </c>
      <c r="E103" s="37">
        <f t="shared" si="1"/>
        <v>142</v>
      </c>
      <c r="F103" s="53">
        <f t="shared" si="2"/>
        <v>40.687679083094558</v>
      </c>
    </row>
    <row r="104" spans="1:6" ht="15.75" thickBot="1" x14ac:dyDescent="0.3">
      <c r="A104" s="55" t="s">
        <v>16</v>
      </c>
      <c r="B104" s="37">
        <v>96</v>
      </c>
      <c r="C104" s="37">
        <v>56</v>
      </c>
      <c r="D104" s="52">
        <f t="shared" si="0"/>
        <v>58.333333333333336</v>
      </c>
      <c r="E104" s="37">
        <f t="shared" si="1"/>
        <v>40</v>
      </c>
      <c r="F104" s="53">
        <f t="shared" si="2"/>
        <v>41.666666666666664</v>
      </c>
    </row>
    <row r="105" spans="1:6" ht="15.75" thickBot="1" x14ac:dyDescent="0.3">
      <c r="A105" s="54" t="s">
        <v>17</v>
      </c>
      <c r="B105" s="37">
        <v>131</v>
      </c>
      <c r="C105" s="37">
        <v>80</v>
      </c>
      <c r="D105" s="52">
        <f t="shared" si="0"/>
        <v>61.068702290076338</v>
      </c>
      <c r="E105" s="37">
        <f t="shared" si="1"/>
        <v>51</v>
      </c>
      <c r="F105" s="53">
        <f t="shared" si="2"/>
        <v>38.931297709923662</v>
      </c>
    </row>
    <row r="106" spans="1:6" ht="15.75" thickBot="1" x14ac:dyDescent="0.3">
      <c r="A106" s="54" t="s">
        <v>18</v>
      </c>
      <c r="B106" s="37">
        <v>112</v>
      </c>
      <c r="C106" s="37">
        <v>69</v>
      </c>
      <c r="D106" s="52">
        <f t="shared" si="0"/>
        <v>61.607142857142854</v>
      </c>
      <c r="E106" s="37">
        <f t="shared" si="1"/>
        <v>43</v>
      </c>
      <c r="F106" s="53">
        <f t="shared" si="2"/>
        <v>38.392857142857146</v>
      </c>
    </row>
    <row r="107" spans="1:6" ht="15.75" thickBot="1" x14ac:dyDescent="0.3">
      <c r="A107" s="54" t="s">
        <v>19</v>
      </c>
      <c r="B107" s="37">
        <v>249</v>
      </c>
      <c r="C107" s="37">
        <v>141</v>
      </c>
      <c r="D107" s="52">
        <f t="shared" si="0"/>
        <v>56.626506024096386</v>
      </c>
      <c r="E107" s="37">
        <f t="shared" si="1"/>
        <v>108</v>
      </c>
      <c r="F107" s="53">
        <f t="shared" si="2"/>
        <v>43.373493975903614</v>
      </c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25" spans="1:6" x14ac:dyDescent="0.25">
      <c r="A125" s="3"/>
      <c r="B125" s="40"/>
      <c r="C125" s="40"/>
      <c r="D125" s="56"/>
      <c r="E125" s="40"/>
      <c r="F125" s="57"/>
    </row>
    <row r="147" spans="1:11" s="102" customFormat="1" x14ac:dyDescent="0.25">
      <c r="A147" s="131" t="s">
        <v>27</v>
      </c>
      <c r="B147" s="116"/>
      <c r="C147" s="116"/>
      <c r="D147" s="116"/>
      <c r="E147" s="116"/>
      <c r="F147" s="116"/>
      <c r="G147" s="116"/>
      <c r="H147" s="116"/>
      <c r="I147" s="116"/>
    </row>
    <row r="148" spans="1:11" ht="15.75" thickBot="1" x14ac:dyDescent="0.3">
      <c r="A148" s="45"/>
      <c r="B148" s="5"/>
      <c r="C148" s="5"/>
      <c r="D148" s="5"/>
      <c r="E148" s="5"/>
      <c r="F148" s="5"/>
      <c r="G148" s="5"/>
      <c r="H148" s="5"/>
      <c r="I148" s="5"/>
    </row>
    <row r="149" spans="1:11" ht="15.75" customHeight="1" thickBot="1" x14ac:dyDescent="0.3">
      <c r="A149" s="141" t="s">
        <v>5</v>
      </c>
      <c r="B149" s="145" t="s">
        <v>28</v>
      </c>
      <c r="C149" s="147"/>
      <c r="D149" s="145" t="s">
        <v>29</v>
      </c>
      <c r="E149" s="147"/>
      <c r="F149" s="145" t="s">
        <v>30</v>
      </c>
      <c r="G149" s="147"/>
      <c r="H149" s="150" t="s">
        <v>128</v>
      </c>
      <c r="I149" s="150"/>
    </row>
    <row r="150" spans="1:11" ht="39.75" customHeight="1" thickBot="1" x14ac:dyDescent="0.3">
      <c r="A150" s="142"/>
      <c r="B150" s="59" t="s">
        <v>8</v>
      </c>
      <c r="C150" s="29" t="s">
        <v>9</v>
      </c>
      <c r="D150" s="59" t="s">
        <v>8</v>
      </c>
      <c r="E150" s="29" t="s">
        <v>9</v>
      </c>
      <c r="F150" s="59" t="s">
        <v>8</v>
      </c>
      <c r="G150" s="46" t="s">
        <v>9</v>
      </c>
      <c r="H150" s="150"/>
      <c r="I150" s="150"/>
    </row>
    <row r="151" spans="1:11" ht="15.75" thickBot="1" x14ac:dyDescent="0.3">
      <c r="A151" s="60" t="s">
        <v>13</v>
      </c>
      <c r="B151" s="31">
        <v>1514</v>
      </c>
      <c r="C151" s="31">
        <v>910</v>
      </c>
      <c r="D151" s="31">
        <v>146</v>
      </c>
      <c r="E151" s="31">
        <v>97</v>
      </c>
      <c r="F151" s="61">
        <f>B151-D151</f>
        <v>1368</v>
      </c>
      <c r="G151" s="31">
        <f>C151-E151</f>
        <v>813</v>
      </c>
      <c r="H151" s="148">
        <f t="shared" ref="H151:H157" si="3">(D151*100)/B151</f>
        <v>9.6433289299867901</v>
      </c>
      <c r="I151" s="148"/>
      <c r="K151" s="111"/>
    </row>
    <row r="152" spans="1:11" ht="15.75" thickBot="1" x14ac:dyDescent="0.3">
      <c r="A152" s="54" t="s">
        <v>14</v>
      </c>
      <c r="B152" s="37">
        <v>577</v>
      </c>
      <c r="C152" s="37">
        <v>357</v>
      </c>
      <c r="D152" s="37">
        <v>58</v>
      </c>
      <c r="E152" s="37">
        <v>43</v>
      </c>
      <c r="F152" s="92">
        <f t="shared" ref="F152:F157" si="4">B152-D152</f>
        <v>519</v>
      </c>
      <c r="G152" s="34">
        <f t="shared" ref="G152:G157" si="5">C152-E152</f>
        <v>314</v>
      </c>
      <c r="H152" s="144">
        <f t="shared" si="3"/>
        <v>10.051993067590988</v>
      </c>
      <c r="I152" s="144"/>
    </row>
    <row r="153" spans="1:11" ht="15.75" thickBot="1" x14ac:dyDescent="0.3">
      <c r="A153" s="54" t="s">
        <v>15</v>
      </c>
      <c r="B153" s="37">
        <v>349</v>
      </c>
      <c r="C153" s="37">
        <v>207</v>
      </c>
      <c r="D153" s="37">
        <v>28</v>
      </c>
      <c r="E153" s="37">
        <v>20</v>
      </c>
      <c r="F153" s="92">
        <f>B153-D153</f>
        <v>321</v>
      </c>
      <c r="G153" s="34">
        <f t="shared" si="5"/>
        <v>187</v>
      </c>
      <c r="H153" s="149">
        <f t="shared" si="3"/>
        <v>8.0229226361031518</v>
      </c>
      <c r="I153" s="149"/>
    </row>
    <row r="154" spans="1:11" ht="15.75" thickBot="1" x14ac:dyDescent="0.3">
      <c r="A154" s="62" t="s">
        <v>16</v>
      </c>
      <c r="B154" s="37">
        <v>96</v>
      </c>
      <c r="C154" s="37">
        <v>56</v>
      </c>
      <c r="D154" s="37">
        <v>13</v>
      </c>
      <c r="E154" s="37">
        <v>7</v>
      </c>
      <c r="F154" s="92">
        <f t="shared" si="4"/>
        <v>83</v>
      </c>
      <c r="G154" s="34">
        <f t="shared" si="5"/>
        <v>49</v>
      </c>
      <c r="H154" s="144">
        <f t="shared" si="3"/>
        <v>13.541666666666666</v>
      </c>
      <c r="I154" s="144"/>
    </row>
    <row r="155" spans="1:11" ht="15.75" thickBot="1" x14ac:dyDescent="0.3">
      <c r="A155" s="54" t="s">
        <v>17</v>
      </c>
      <c r="B155" s="37">
        <v>131</v>
      </c>
      <c r="C155" s="37">
        <v>80</v>
      </c>
      <c r="D155" s="37">
        <v>15</v>
      </c>
      <c r="E155" s="37">
        <v>11</v>
      </c>
      <c r="F155" s="92">
        <f t="shared" si="4"/>
        <v>116</v>
      </c>
      <c r="G155" s="34">
        <f t="shared" si="5"/>
        <v>69</v>
      </c>
      <c r="H155" s="149">
        <f t="shared" si="3"/>
        <v>11.450381679389313</v>
      </c>
      <c r="I155" s="149"/>
    </row>
    <row r="156" spans="1:11" ht="15.75" thickBot="1" x14ac:dyDescent="0.3">
      <c r="A156" s="54" t="s">
        <v>18</v>
      </c>
      <c r="B156" s="37">
        <v>112</v>
      </c>
      <c r="C156" s="37">
        <v>69</v>
      </c>
      <c r="D156" s="37">
        <v>14</v>
      </c>
      <c r="E156" s="37">
        <v>9</v>
      </c>
      <c r="F156" s="92">
        <f t="shared" si="4"/>
        <v>98</v>
      </c>
      <c r="G156" s="34">
        <f t="shared" si="5"/>
        <v>60</v>
      </c>
      <c r="H156" s="144">
        <f t="shared" si="3"/>
        <v>12.5</v>
      </c>
      <c r="I156" s="144"/>
    </row>
    <row r="157" spans="1:11" ht="15.75" thickBot="1" x14ac:dyDescent="0.3">
      <c r="A157" s="54" t="s">
        <v>19</v>
      </c>
      <c r="B157" s="37">
        <v>249</v>
      </c>
      <c r="C157" s="37">
        <v>141</v>
      </c>
      <c r="D157" s="37">
        <v>18</v>
      </c>
      <c r="E157" s="37">
        <v>7</v>
      </c>
      <c r="F157" s="93">
        <f t="shared" si="4"/>
        <v>231</v>
      </c>
      <c r="G157" s="34">
        <f t="shared" si="5"/>
        <v>134</v>
      </c>
      <c r="H157" s="144">
        <f t="shared" si="3"/>
        <v>7.2289156626506026</v>
      </c>
      <c r="I157" s="144"/>
    </row>
    <row r="158" spans="1:11" x14ac:dyDescent="0.25">
      <c r="A158" s="3"/>
      <c r="B158" s="40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112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ht="46.5" customHeight="1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3"/>
      <c r="B192" s="40"/>
      <c r="C192" s="40"/>
      <c r="D192" s="40"/>
      <c r="E192" s="40"/>
      <c r="F192" s="63"/>
      <c r="G192" s="63"/>
      <c r="H192" s="64"/>
      <c r="I192" s="64"/>
    </row>
    <row r="193" spans="1:9" x14ac:dyDescent="0.25">
      <c r="A193" s="3"/>
      <c r="B193" s="40"/>
      <c r="C193" s="40"/>
      <c r="D193" s="40"/>
      <c r="E193" s="40"/>
      <c r="F193" s="63"/>
      <c r="G193" s="63"/>
      <c r="H193" s="64"/>
      <c r="I193" s="64"/>
    </row>
    <row r="194" spans="1:9" x14ac:dyDescent="0.25">
      <c r="A194" s="3"/>
      <c r="B194" s="40"/>
      <c r="C194" s="40"/>
      <c r="D194" s="40"/>
      <c r="E194" s="40"/>
      <c r="F194" s="63"/>
      <c r="G194" s="63"/>
      <c r="H194" s="64"/>
      <c r="I194" s="64"/>
    </row>
    <row r="195" spans="1:9" x14ac:dyDescent="0.25">
      <c r="A195" s="41"/>
      <c r="B195" s="40"/>
      <c r="C195" s="40"/>
      <c r="D195" s="40"/>
      <c r="E195" s="40"/>
      <c r="F195" s="63"/>
      <c r="G195" s="63"/>
      <c r="H195" s="64"/>
      <c r="I195" s="64"/>
    </row>
    <row r="196" spans="1:9" s="17" customFormat="1" x14ac:dyDescent="0.25">
      <c r="A196" s="44" t="s">
        <v>31</v>
      </c>
      <c r="B196" s="5"/>
      <c r="C196" s="5"/>
      <c r="D196" s="5"/>
      <c r="E196" s="5"/>
      <c r="F196" s="5"/>
      <c r="G196" s="5"/>
      <c r="H196" s="5"/>
      <c r="I196" s="5"/>
    </row>
    <row r="197" spans="1:9" s="17" customFormat="1" ht="15.75" thickBot="1" x14ac:dyDescent="0.3">
      <c r="A197" s="3"/>
      <c r="B197" s="5"/>
      <c r="C197" s="5"/>
      <c r="D197" s="5"/>
      <c r="E197" s="5"/>
      <c r="F197" s="5"/>
      <c r="G197" s="5"/>
      <c r="H197" s="5"/>
      <c r="I197" s="5"/>
    </row>
    <row r="198" spans="1:9" s="17" customFormat="1" ht="15.75" customHeight="1" thickBot="1" x14ac:dyDescent="0.3">
      <c r="A198" s="141" t="s">
        <v>5</v>
      </c>
      <c r="B198" s="141" t="s">
        <v>8</v>
      </c>
      <c r="C198" s="143" t="s">
        <v>32</v>
      </c>
      <c r="D198" s="143"/>
      <c r="E198" s="143"/>
      <c r="F198" s="143"/>
      <c r="G198" s="143"/>
      <c r="H198" s="143"/>
      <c r="I198" s="65"/>
    </row>
    <row r="199" spans="1:9" s="17" customFormat="1" ht="31.5" customHeight="1" thickBot="1" x14ac:dyDescent="0.3">
      <c r="A199" s="142"/>
      <c r="B199" s="142"/>
      <c r="C199" s="59" t="s">
        <v>84</v>
      </c>
      <c r="D199" s="29" t="s">
        <v>33</v>
      </c>
      <c r="E199" s="59" t="s">
        <v>34</v>
      </c>
      <c r="F199" s="29" t="s">
        <v>35</v>
      </c>
      <c r="G199" s="29" t="s">
        <v>36</v>
      </c>
      <c r="H199" s="29" t="s">
        <v>37</v>
      </c>
      <c r="I199" s="134"/>
    </row>
    <row r="200" spans="1:9" s="17" customFormat="1" ht="15.75" thickBot="1" x14ac:dyDescent="0.3">
      <c r="A200" s="48" t="s">
        <v>85</v>
      </c>
      <c r="B200" s="31">
        <v>1514</v>
      </c>
      <c r="C200" s="31">
        <v>241</v>
      </c>
      <c r="D200" s="66">
        <v>346</v>
      </c>
      <c r="E200" s="31">
        <v>365</v>
      </c>
      <c r="F200" s="66">
        <v>329</v>
      </c>
      <c r="G200" s="31">
        <v>143</v>
      </c>
      <c r="H200" s="31">
        <v>90</v>
      </c>
      <c r="I200" s="134"/>
    </row>
    <row r="201" spans="1:9" ht="15.75" thickBot="1" x14ac:dyDescent="0.3">
      <c r="A201" s="54" t="s">
        <v>14</v>
      </c>
      <c r="B201" s="37">
        <v>577</v>
      </c>
      <c r="C201" s="67">
        <v>103</v>
      </c>
      <c r="D201" s="67">
        <v>133</v>
      </c>
      <c r="E201" s="67">
        <v>153</v>
      </c>
      <c r="F201" s="67">
        <v>119</v>
      </c>
      <c r="G201" s="37">
        <v>44</v>
      </c>
      <c r="H201" s="37">
        <v>25</v>
      </c>
    </row>
    <row r="202" spans="1:9" ht="15.75" thickBot="1" x14ac:dyDescent="0.3">
      <c r="A202" s="54" t="s">
        <v>15</v>
      </c>
      <c r="B202" s="37">
        <v>349</v>
      </c>
      <c r="C202" s="67">
        <v>51</v>
      </c>
      <c r="D202" s="67">
        <v>77</v>
      </c>
      <c r="E202" s="67">
        <v>84</v>
      </c>
      <c r="F202" s="67">
        <v>87</v>
      </c>
      <c r="G202" s="37">
        <v>35</v>
      </c>
      <c r="H202" s="37">
        <v>15</v>
      </c>
    </row>
    <row r="203" spans="1:9" ht="15.75" thickBot="1" x14ac:dyDescent="0.3">
      <c r="A203" s="54" t="s">
        <v>16</v>
      </c>
      <c r="B203" s="37">
        <v>96</v>
      </c>
      <c r="C203" s="37">
        <v>16</v>
      </c>
      <c r="D203" s="37">
        <v>22</v>
      </c>
      <c r="E203" s="79">
        <v>22</v>
      </c>
      <c r="F203" s="37">
        <v>23</v>
      </c>
      <c r="G203" s="37">
        <v>5</v>
      </c>
      <c r="H203" s="37">
        <v>8</v>
      </c>
    </row>
    <row r="204" spans="1:9" ht="15.75" thickBot="1" x14ac:dyDescent="0.3">
      <c r="A204" s="54" t="s">
        <v>17</v>
      </c>
      <c r="B204" s="37">
        <v>131</v>
      </c>
      <c r="C204" s="69">
        <v>23</v>
      </c>
      <c r="D204" s="37">
        <v>33</v>
      </c>
      <c r="E204" s="69">
        <v>25</v>
      </c>
      <c r="F204" s="37">
        <v>30</v>
      </c>
      <c r="G204" s="69">
        <v>9</v>
      </c>
      <c r="H204" s="37">
        <v>11</v>
      </c>
    </row>
    <row r="205" spans="1:9" ht="15.75" thickBot="1" x14ac:dyDescent="0.3">
      <c r="A205" s="54" t="s">
        <v>18</v>
      </c>
      <c r="B205" s="37">
        <v>112</v>
      </c>
      <c r="C205" s="37">
        <v>15</v>
      </c>
      <c r="D205" s="67">
        <v>27</v>
      </c>
      <c r="E205" s="37">
        <v>34</v>
      </c>
      <c r="F205" s="67">
        <v>17</v>
      </c>
      <c r="G205" s="37">
        <v>11</v>
      </c>
      <c r="H205" s="37">
        <v>8</v>
      </c>
    </row>
    <row r="206" spans="1:9" ht="15.75" thickBot="1" x14ac:dyDescent="0.3">
      <c r="A206" s="54" t="s">
        <v>19</v>
      </c>
      <c r="B206" s="37">
        <v>249</v>
      </c>
      <c r="C206" s="37">
        <v>33</v>
      </c>
      <c r="D206" s="37">
        <v>54</v>
      </c>
      <c r="E206" s="37">
        <v>47</v>
      </c>
      <c r="F206" s="37">
        <v>53</v>
      </c>
      <c r="G206" s="70">
        <v>39</v>
      </c>
      <c r="H206" s="37">
        <v>23</v>
      </c>
    </row>
    <row r="207" spans="1:9" x14ac:dyDescent="0.25">
      <c r="A207" s="3"/>
      <c r="B207" s="40"/>
      <c r="C207" s="40"/>
      <c r="D207" s="40"/>
      <c r="E207" s="40"/>
      <c r="F207" s="40"/>
      <c r="G207" s="40"/>
      <c r="H207" s="40"/>
    </row>
    <row r="208" spans="1:9" x14ac:dyDescent="0.25">
      <c r="A208" s="3"/>
      <c r="B208" s="40"/>
      <c r="C208" s="40"/>
      <c r="D208" s="40"/>
      <c r="E208" s="40"/>
      <c r="F208" s="40"/>
      <c r="G208" s="40"/>
      <c r="H208" s="40"/>
    </row>
    <row r="209" spans="1:9" x14ac:dyDescent="0.25">
      <c r="A209" s="41"/>
      <c r="B209" s="40"/>
      <c r="C209" s="40"/>
      <c r="D209" s="40"/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/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>
        <v>73</v>
      </c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>
        <v>55</v>
      </c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>
        <v>26</v>
      </c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x14ac:dyDescent="0.25">
      <c r="A245" s="41"/>
      <c r="B245" s="40"/>
      <c r="C245" s="40"/>
      <c r="D245" s="40"/>
      <c r="E245" s="40"/>
      <c r="F245" s="40"/>
      <c r="G245" s="40"/>
      <c r="H245" s="40"/>
      <c r="I245" s="40"/>
    </row>
    <row r="246" spans="1:9" x14ac:dyDescent="0.25">
      <c r="A246" s="41"/>
      <c r="B246" s="40"/>
      <c r="C246" s="40"/>
      <c r="D246" s="40"/>
      <c r="E246" s="40"/>
      <c r="F246" s="40"/>
      <c r="G246" s="40"/>
      <c r="H246" s="40"/>
      <c r="I246" s="40"/>
    </row>
    <row r="247" spans="1:9" x14ac:dyDescent="0.25">
      <c r="A247" s="41"/>
      <c r="B247" s="40"/>
      <c r="C247" s="40"/>
      <c r="D247" s="40"/>
      <c r="E247" s="40"/>
      <c r="F247" s="40"/>
      <c r="G247" s="40"/>
      <c r="H247" s="40"/>
      <c r="I247" s="40"/>
    </row>
    <row r="248" spans="1:9" s="17" customFormat="1" x14ac:dyDescent="0.25">
      <c r="A248" s="44" t="s">
        <v>38</v>
      </c>
      <c r="B248" s="5"/>
      <c r="C248" s="5"/>
      <c r="D248" s="5"/>
      <c r="E248" s="5"/>
      <c r="F248" s="5"/>
      <c r="G248" s="5"/>
      <c r="H248" s="5"/>
      <c r="I248" s="5"/>
    </row>
    <row r="249" spans="1:9" ht="15.75" thickBot="1" x14ac:dyDescent="0.3">
      <c r="A249" s="71"/>
      <c r="B249" s="5"/>
      <c r="C249" s="5"/>
      <c r="D249" s="5"/>
      <c r="E249" s="5"/>
      <c r="F249" s="5"/>
      <c r="G249" s="5"/>
      <c r="H249" s="5"/>
      <c r="I249" s="5"/>
    </row>
    <row r="250" spans="1:9" ht="15.75" customHeight="1" thickBot="1" x14ac:dyDescent="0.3">
      <c r="A250" s="141" t="s">
        <v>5</v>
      </c>
      <c r="B250" s="141" t="s">
        <v>39</v>
      </c>
      <c r="C250" s="145" t="s">
        <v>40</v>
      </c>
      <c r="D250" s="146"/>
      <c r="E250" s="146"/>
      <c r="F250" s="146"/>
      <c r="G250" s="147"/>
      <c r="H250" s="5"/>
      <c r="I250" s="5"/>
    </row>
    <row r="251" spans="1:9" ht="24.75" thickBot="1" x14ac:dyDescent="0.3">
      <c r="A251" s="142"/>
      <c r="B251" s="142"/>
      <c r="C251" s="29" t="s">
        <v>41</v>
      </c>
      <c r="D251" s="58" t="s">
        <v>42</v>
      </c>
      <c r="E251" s="29" t="s">
        <v>43</v>
      </c>
      <c r="F251" s="58" t="s">
        <v>44</v>
      </c>
      <c r="G251" s="29" t="s">
        <v>45</v>
      </c>
      <c r="H251" s="5"/>
      <c r="I251" s="5"/>
    </row>
    <row r="252" spans="1:9" ht="15.75" thickBot="1" x14ac:dyDescent="0.3">
      <c r="A252" s="48" t="s">
        <v>13</v>
      </c>
      <c r="B252" s="31">
        <v>1514</v>
      </c>
      <c r="C252" s="95">
        <v>141</v>
      </c>
      <c r="D252" s="94">
        <v>314</v>
      </c>
      <c r="E252" s="96">
        <v>187</v>
      </c>
      <c r="F252" s="94">
        <v>383</v>
      </c>
      <c r="G252" s="97">
        <v>489</v>
      </c>
      <c r="H252" s="5"/>
      <c r="I252" s="5"/>
    </row>
    <row r="253" spans="1:9" ht="15.75" thickBot="1" x14ac:dyDescent="0.3">
      <c r="A253" s="54" t="s">
        <v>14</v>
      </c>
      <c r="B253" s="37">
        <v>577</v>
      </c>
      <c r="C253" s="37">
        <v>79</v>
      </c>
      <c r="D253" s="37">
        <v>123</v>
      </c>
      <c r="E253" s="37">
        <v>93</v>
      </c>
      <c r="F253" s="37">
        <v>124</v>
      </c>
      <c r="G253" s="37">
        <v>158</v>
      </c>
      <c r="H253" s="5"/>
      <c r="I253" s="5"/>
    </row>
    <row r="254" spans="1:9" ht="15.75" thickBot="1" x14ac:dyDescent="0.3">
      <c r="A254" s="54" t="s">
        <v>15</v>
      </c>
      <c r="B254" s="37">
        <v>349</v>
      </c>
      <c r="C254" s="69">
        <v>30</v>
      </c>
      <c r="D254" s="37">
        <v>68</v>
      </c>
      <c r="E254" s="69">
        <v>32</v>
      </c>
      <c r="F254" s="37">
        <v>95</v>
      </c>
      <c r="G254" s="39">
        <v>124</v>
      </c>
      <c r="H254" s="5"/>
      <c r="I254" s="5"/>
    </row>
    <row r="255" spans="1:9" ht="15.75" thickBot="1" x14ac:dyDescent="0.3">
      <c r="A255" s="54" t="s">
        <v>16</v>
      </c>
      <c r="B255" s="37">
        <v>96</v>
      </c>
      <c r="C255" s="37">
        <v>4</v>
      </c>
      <c r="D255" s="68">
        <v>16</v>
      </c>
      <c r="E255" s="37">
        <v>8</v>
      </c>
      <c r="F255" s="68">
        <v>31</v>
      </c>
      <c r="G255" s="37">
        <v>37</v>
      </c>
      <c r="H255" s="5"/>
      <c r="I255" s="5"/>
    </row>
    <row r="256" spans="1:9" ht="15.75" thickBot="1" x14ac:dyDescent="0.3">
      <c r="A256" s="54" t="s">
        <v>17</v>
      </c>
      <c r="B256" s="37">
        <v>131</v>
      </c>
      <c r="C256" s="69">
        <v>8</v>
      </c>
      <c r="D256" s="37">
        <v>31</v>
      </c>
      <c r="E256" s="69">
        <v>9</v>
      </c>
      <c r="F256" s="37">
        <v>31</v>
      </c>
      <c r="G256" s="39">
        <v>52</v>
      </c>
      <c r="H256" s="5"/>
      <c r="I256" s="5"/>
    </row>
    <row r="257" spans="1:9" ht="15.75" thickBot="1" x14ac:dyDescent="0.3">
      <c r="A257" s="54" t="s">
        <v>18</v>
      </c>
      <c r="B257" s="37">
        <v>112</v>
      </c>
      <c r="C257" s="37">
        <v>6</v>
      </c>
      <c r="D257" s="67">
        <v>34</v>
      </c>
      <c r="E257" s="37">
        <v>13</v>
      </c>
      <c r="F257" s="67">
        <v>33</v>
      </c>
      <c r="G257" s="37">
        <v>26</v>
      </c>
      <c r="H257" s="5"/>
      <c r="I257" s="5"/>
    </row>
    <row r="258" spans="1:9" ht="15.75" thickBot="1" x14ac:dyDescent="0.3">
      <c r="A258" s="54" t="s">
        <v>19</v>
      </c>
      <c r="B258" s="37">
        <v>249</v>
      </c>
      <c r="C258" s="73">
        <v>14</v>
      </c>
      <c r="D258" s="37">
        <v>42</v>
      </c>
      <c r="E258" s="37">
        <v>32</v>
      </c>
      <c r="F258" s="37">
        <v>69</v>
      </c>
      <c r="G258" s="37">
        <v>92</v>
      </c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3"/>
      <c r="B297" s="40"/>
      <c r="C297" s="40"/>
      <c r="D297" s="40"/>
      <c r="E297" s="40"/>
      <c r="F297" s="40"/>
      <c r="G297" s="40"/>
      <c r="H297" s="74"/>
      <c r="I297" s="5"/>
    </row>
    <row r="298" spans="1:10" x14ac:dyDescent="0.25">
      <c r="A298" s="3"/>
      <c r="B298" s="40"/>
      <c r="C298" s="40"/>
      <c r="D298" s="40"/>
      <c r="E298" s="40"/>
      <c r="F298" s="40"/>
      <c r="G298" s="40"/>
      <c r="H298" s="74"/>
      <c r="I298" s="5"/>
    </row>
    <row r="299" spans="1:10" x14ac:dyDescent="0.25">
      <c r="A299" s="3"/>
      <c r="B299" s="40"/>
      <c r="C299" s="40"/>
      <c r="D299" s="40"/>
      <c r="E299" s="40"/>
      <c r="F299" s="40"/>
      <c r="G299" s="40"/>
      <c r="H299" s="74"/>
      <c r="I299" s="5"/>
    </row>
    <row r="300" spans="1:10" x14ac:dyDescent="0.25">
      <c r="A300" s="44" t="s">
        <v>46</v>
      </c>
      <c r="B300" s="5"/>
      <c r="C300" s="5"/>
      <c r="D300" s="5"/>
      <c r="E300" s="5"/>
      <c r="F300" s="5"/>
      <c r="G300" s="5"/>
      <c r="H300" s="5"/>
      <c r="I300" s="5"/>
      <c r="J300" s="6"/>
    </row>
    <row r="301" spans="1:10" ht="15.75" thickBot="1" x14ac:dyDescent="0.3">
      <c r="A301" s="3"/>
      <c r="B301" s="5"/>
      <c r="C301" s="5"/>
      <c r="D301" s="5"/>
      <c r="E301" s="5"/>
      <c r="F301" s="5"/>
      <c r="G301" s="5"/>
      <c r="H301" s="5"/>
      <c r="I301" s="5"/>
      <c r="J301" s="6"/>
    </row>
    <row r="302" spans="1:10" ht="15.75" customHeight="1" thickBot="1" x14ac:dyDescent="0.3">
      <c r="A302" s="141" t="s">
        <v>5</v>
      </c>
      <c r="B302" s="141" t="s">
        <v>8</v>
      </c>
      <c r="C302" s="141" t="s">
        <v>47</v>
      </c>
      <c r="D302" s="141"/>
      <c r="E302" s="141"/>
      <c r="F302" s="141"/>
      <c r="G302" s="141"/>
      <c r="H302" s="141"/>
      <c r="I302" s="141"/>
    </row>
    <row r="303" spans="1:10" ht="39" customHeight="1" thickBot="1" x14ac:dyDescent="0.3">
      <c r="A303" s="142"/>
      <c r="B303" s="142"/>
      <c r="C303" s="29" t="s">
        <v>48</v>
      </c>
      <c r="D303" s="75" t="s">
        <v>49</v>
      </c>
      <c r="E303" s="75" t="s">
        <v>50</v>
      </c>
      <c r="F303" s="75" t="s">
        <v>51</v>
      </c>
      <c r="G303" s="29" t="s">
        <v>52</v>
      </c>
      <c r="H303" s="29" t="s">
        <v>53</v>
      </c>
      <c r="I303" s="29" t="s">
        <v>54</v>
      </c>
    </row>
    <row r="304" spans="1:10" ht="15.75" thickBot="1" x14ac:dyDescent="0.3">
      <c r="A304" s="48" t="s">
        <v>13</v>
      </c>
      <c r="B304" s="31">
        <v>1514</v>
      </c>
      <c r="C304" s="72">
        <v>337</v>
      </c>
      <c r="D304" s="31">
        <v>395</v>
      </c>
      <c r="E304" s="66">
        <v>229</v>
      </c>
      <c r="F304" s="31">
        <v>235</v>
      </c>
      <c r="G304" s="66">
        <v>91</v>
      </c>
      <c r="H304" s="76">
        <v>37</v>
      </c>
      <c r="I304" s="31">
        <v>190</v>
      </c>
    </row>
    <row r="305" spans="1:9" ht="15.75" thickBot="1" x14ac:dyDescent="0.3">
      <c r="A305" s="54" t="s">
        <v>14</v>
      </c>
      <c r="B305" s="37">
        <v>577</v>
      </c>
      <c r="C305" s="35">
        <v>131</v>
      </c>
      <c r="D305" s="67">
        <v>154</v>
      </c>
      <c r="E305" s="37">
        <v>87</v>
      </c>
      <c r="F305" s="67">
        <v>87</v>
      </c>
      <c r="G305" s="67">
        <v>39</v>
      </c>
      <c r="H305" s="77">
        <v>9</v>
      </c>
      <c r="I305" s="37">
        <v>70</v>
      </c>
    </row>
    <row r="306" spans="1:9" ht="15.75" thickBot="1" x14ac:dyDescent="0.3">
      <c r="A306" s="54" t="s">
        <v>15</v>
      </c>
      <c r="B306" s="37">
        <v>349</v>
      </c>
      <c r="C306" s="37">
        <v>70</v>
      </c>
      <c r="D306" s="37">
        <v>85</v>
      </c>
      <c r="E306" s="69">
        <v>60</v>
      </c>
      <c r="F306" s="37">
        <v>62</v>
      </c>
      <c r="G306" s="37">
        <v>19</v>
      </c>
      <c r="H306" s="77">
        <v>10</v>
      </c>
      <c r="I306" s="37">
        <v>43</v>
      </c>
    </row>
    <row r="307" spans="1:9" ht="15.75" thickBot="1" x14ac:dyDescent="0.3">
      <c r="A307" s="54" t="s">
        <v>16</v>
      </c>
      <c r="B307" s="37">
        <v>96</v>
      </c>
      <c r="C307" s="37">
        <v>20</v>
      </c>
      <c r="D307" s="35">
        <v>32</v>
      </c>
      <c r="E307" s="35">
        <v>14</v>
      </c>
      <c r="F307" s="35">
        <v>10</v>
      </c>
      <c r="G307" s="37">
        <v>4</v>
      </c>
      <c r="H307" s="78">
        <v>2</v>
      </c>
      <c r="I307" s="35">
        <v>14</v>
      </c>
    </row>
    <row r="308" spans="1:9" ht="15.75" thickBot="1" x14ac:dyDescent="0.3">
      <c r="A308" s="54" t="s">
        <v>17</v>
      </c>
      <c r="B308" s="37">
        <v>131</v>
      </c>
      <c r="C308" s="77">
        <v>40</v>
      </c>
      <c r="D308" s="37">
        <v>27</v>
      </c>
      <c r="E308" s="38">
        <v>22</v>
      </c>
      <c r="F308" s="37">
        <v>15</v>
      </c>
      <c r="G308" s="38">
        <v>6</v>
      </c>
      <c r="H308" s="37">
        <v>0</v>
      </c>
      <c r="I308" s="79">
        <v>21</v>
      </c>
    </row>
    <row r="309" spans="1:9" ht="15.75" thickBot="1" x14ac:dyDescent="0.3">
      <c r="A309" s="54" t="s">
        <v>18</v>
      </c>
      <c r="B309" s="37">
        <v>112</v>
      </c>
      <c r="C309" s="37">
        <v>22</v>
      </c>
      <c r="D309" s="67">
        <v>35</v>
      </c>
      <c r="E309" s="37">
        <v>15</v>
      </c>
      <c r="F309" s="67">
        <v>23</v>
      </c>
      <c r="G309" s="37">
        <v>5</v>
      </c>
      <c r="H309" s="77">
        <v>5</v>
      </c>
      <c r="I309" s="37">
        <v>7</v>
      </c>
    </row>
    <row r="310" spans="1:9" ht="15.75" thickBot="1" x14ac:dyDescent="0.3">
      <c r="A310" s="54" t="s">
        <v>19</v>
      </c>
      <c r="B310" s="37">
        <v>249</v>
      </c>
      <c r="C310" s="73">
        <v>54</v>
      </c>
      <c r="D310" s="37">
        <v>62</v>
      </c>
      <c r="E310" s="37">
        <v>31</v>
      </c>
      <c r="F310" s="37">
        <v>38</v>
      </c>
      <c r="G310" s="37">
        <v>18</v>
      </c>
      <c r="H310" s="37">
        <v>11</v>
      </c>
      <c r="I310" s="37">
        <v>35</v>
      </c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3"/>
      <c r="B325" s="40"/>
      <c r="C325" s="40"/>
      <c r="D325" s="40"/>
      <c r="E325" s="40"/>
      <c r="F325" s="40"/>
      <c r="G325" s="40"/>
      <c r="H325" s="40"/>
      <c r="I325" s="40"/>
    </row>
    <row r="326" spans="1:10" x14ac:dyDescent="0.25">
      <c r="A326" s="3"/>
      <c r="B326" s="40"/>
      <c r="C326" s="40"/>
      <c r="D326" s="40"/>
      <c r="E326" s="40"/>
      <c r="F326" s="40"/>
      <c r="G326" s="40"/>
      <c r="H326" s="40"/>
      <c r="I326" s="40"/>
    </row>
    <row r="327" spans="1:10" x14ac:dyDescent="0.25">
      <c r="A327" s="3"/>
      <c r="B327" s="40"/>
      <c r="C327" s="40"/>
      <c r="D327" s="40"/>
      <c r="E327" s="40"/>
      <c r="F327" s="40"/>
      <c r="G327" s="40"/>
      <c r="H327" s="40"/>
      <c r="I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1"/>
      <c r="B347" s="40"/>
      <c r="C347" s="40"/>
      <c r="D347" s="40"/>
      <c r="E347" s="40"/>
      <c r="F347" s="40"/>
      <c r="G347" s="40"/>
      <c r="H347" s="40"/>
      <c r="I347" s="40"/>
      <c r="J347" s="40"/>
    </row>
    <row r="348" spans="1:10" x14ac:dyDescent="0.25">
      <c r="A348" s="41"/>
      <c r="B348" s="40"/>
      <c r="C348" s="40"/>
      <c r="D348" s="40"/>
      <c r="E348" s="40"/>
      <c r="F348" s="40"/>
      <c r="G348" s="40"/>
      <c r="H348" s="40"/>
      <c r="I348" s="40"/>
      <c r="J348" s="40"/>
    </row>
    <row r="349" spans="1:10" x14ac:dyDescent="0.25">
      <c r="A349" s="41"/>
      <c r="B349" s="40"/>
      <c r="C349" s="40"/>
      <c r="D349" s="40"/>
      <c r="E349" s="40"/>
      <c r="F349" s="40"/>
      <c r="G349" s="40"/>
      <c r="H349" s="40"/>
      <c r="I349" s="40"/>
      <c r="J349" s="40"/>
    </row>
    <row r="350" spans="1:10" x14ac:dyDescent="0.25">
      <c r="A350" s="41"/>
      <c r="B350" s="40"/>
      <c r="C350" s="40"/>
      <c r="D350" s="40"/>
      <c r="E350" s="40"/>
      <c r="F350" s="40"/>
      <c r="G350" s="40"/>
      <c r="H350" s="40"/>
      <c r="I350" s="40"/>
      <c r="J350" s="40"/>
    </row>
    <row r="351" spans="1:10" x14ac:dyDescent="0.25">
      <c r="A351" s="41"/>
      <c r="B351" s="40"/>
      <c r="C351" s="40"/>
      <c r="D351" s="40"/>
      <c r="E351" s="40"/>
      <c r="F351" s="40"/>
      <c r="G351" s="40"/>
      <c r="H351" s="40"/>
      <c r="I351" s="40"/>
      <c r="J351" s="40"/>
    </row>
    <row r="352" spans="1:10" x14ac:dyDescent="0.25">
      <c r="A352" s="44" t="s">
        <v>55</v>
      </c>
      <c r="B352" s="5"/>
      <c r="C352" s="5"/>
      <c r="D352" s="5"/>
      <c r="E352" s="5"/>
      <c r="F352" s="5"/>
      <c r="G352" s="5"/>
      <c r="H352" s="5"/>
      <c r="I352" s="5"/>
      <c r="J352" s="80"/>
    </row>
    <row r="353" spans="1:10" x14ac:dyDescent="0.25">
      <c r="A353" s="44" t="s">
        <v>56</v>
      </c>
      <c r="B353" s="5"/>
      <c r="C353" s="5"/>
      <c r="D353" s="5"/>
      <c r="E353" s="5"/>
      <c r="F353" s="5"/>
      <c r="G353" s="5"/>
      <c r="H353" s="5"/>
      <c r="I353" s="5"/>
      <c r="J353" s="40"/>
    </row>
    <row r="354" spans="1:10" ht="15.75" thickBot="1" x14ac:dyDescent="0.3">
      <c r="A354" s="3"/>
      <c r="B354" s="5"/>
      <c r="C354" s="5"/>
      <c r="D354" s="5"/>
      <c r="E354" s="5"/>
      <c r="F354" s="5"/>
      <c r="G354" s="5"/>
      <c r="H354" s="5"/>
      <c r="I354" s="5"/>
      <c r="J354" s="40"/>
    </row>
    <row r="355" spans="1:10" ht="15.75" customHeight="1" thickBot="1" x14ac:dyDescent="0.3">
      <c r="A355" s="141" t="s">
        <v>5</v>
      </c>
      <c r="B355" s="141" t="s">
        <v>57</v>
      </c>
      <c r="C355" s="143" t="s">
        <v>58</v>
      </c>
      <c r="D355" s="143"/>
      <c r="E355" s="143"/>
      <c r="F355" s="143"/>
      <c r="G355" s="143"/>
      <c r="H355" s="143"/>
      <c r="I355" s="5"/>
    </row>
    <row r="356" spans="1:10" ht="15.75" thickBot="1" x14ac:dyDescent="0.3">
      <c r="A356" s="142"/>
      <c r="B356" s="142"/>
      <c r="C356" s="27" t="s">
        <v>59</v>
      </c>
      <c r="D356" s="75" t="s">
        <v>60</v>
      </c>
      <c r="E356" s="75" t="s">
        <v>61</v>
      </c>
      <c r="F356" s="75" t="s">
        <v>62</v>
      </c>
      <c r="G356" s="75" t="s">
        <v>63</v>
      </c>
      <c r="H356" s="29" t="s">
        <v>64</v>
      </c>
      <c r="I356" s="5"/>
    </row>
    <row r="357" spans="1:10" ht="15.75" thickBot="1" x14ac:dyDescent="0.3">
      <c r="A357" s="48" t="s">
        <v>13</v>
      </c>
      <c r="B357" s="31">
        <v>1514</v>
      </c>
      <c r="C357" s="72">
        <v>173</v>
      </c>
      <c r="D357" s="31">
        <v>307</v>
      </c>
      <c r="E357" s="66">
        <v>229</v>
      </c>
      <c r="F357" s="31">
        <v>230</v>
      </c>
      <c r="G357" s="66">
        <v>246</v>
      </c>
      <c r="H357" s="31">
        <v>329</v>
      </c>
      <c r="I357" s="5"/>
    </row>
    <row r="358" spans="1:10" ht="15.75" thickBot="1" x14ac:dyDescent="0.3">
      <c r="A358" s="54" t="s">
        <v>14</v>
      </c>
      <c r="B358" s="37">
        <v>577</v>
      </c>
      <c r="C358" s="35">
        <v>86</v>
      </c>
      <c r="D358" s="67">
        <v>132</v>
      </c>
      <c r="E358" s="67">
        <v>94</v>
      </c>
      <c r="F358" s="67">
        <v>93</v>
      </c>
      <c r="G358" s="67">
        <v>94</v>
      </c>
      <c r="H358" s="37">
        <v>78</v>
      </c>
      <c r="I358" s="5"/>
    </row>
    <row r="359" spans="1:10" ht="15.75" thickBot="1" x14ac:dyDescent="0.3">
      <c r="A359" s="54" t="s">
        <v>15</v>
      </c>
      <c r="B359" s="37">
        <v>349</v>
      </c>
      <c r="C359" s="37">
        <v>32</v>
      </c>
      <c r="D359" s="37">
        <v>60</v>
      </c>
      <c r="E359" s="37">
        <v>38</v>
      </c>
      <c r="F359" s="37">
        <v>54</v>
      </c>
      <c r="G359" s="37">
        <v>64</v>
      </c>
      <c r="H359" s="37">
        <v>101</v>
      </c>
      <c r="I359" s="5"/>
    </row>
    <row r="360" spans="1:10" ht="15.75" thickBot="1" x14ac:dyDescent="0.3">
      <c r="A360" s="54" t="s">
        <v>16</v>
      </c>
      <c r="B360" s="37">
        <v>96</v>
      </c>
      <c r="C360" s="37">
        <v>9</v>
      </c>
      <c r="D360" s="68">
        <v>22</v>
      </c>
      <c r="E360" s="37">
        <v>20</v>
      </c>
      <c r="F360" s="68">
        <v>15</v>
      </c>
      <c r="G360" s="37">
        <v>16</v>
      </c>
      <c r="H360" s="37">
        <v>14</v>
      </c>
      <c r="I360" s="5"/>
    </row>
    <row r="361" spans="1:10" ht="15.75" thickBot="1" x14ac:dyDescent="0.3">
      <c r="A361" s="54" t="s">
        <v>17</v>
      </c>
      <c r="B361" s="37">
        <v>131</v>
      </c>
      <c r="C361" s="69">
        <v>14</v>
      </c>
      <c r="D361" s="37">
        <v>33</v>
      </c>
      <c r="E361" s="69">
        <v>15</v>
      </c>
      <c r="F361" s="37">
        <v>31</v>
      </c>
      <c r="G361" s="69">
        <v>19</v>
      </c>
      <c r="H361" s="37">
        <v>19</v>
      </c>
      <c r="I361" s="5"/>
    </row>
    <row r="362" spans="1:10" ht="15.75" thickBot="1" x14ac:dyDescent="0.3">
      <c r="A362" s="54" t="s">
        <v>18</v>
      </c>
      <c r="B362" s="37">
        <v>112</v>
      </c>
      <c r="C362" s="37">
        <v>12</v>
      </c>
      <c r="D362" s="37">
        <v>23</v>
      </c>
      <c r="E362" s="37">
        <v>20</v>
      </c>
      <c r="F362" s="37">
        <v>17</v>
      </c>
      <c r="G362" s="67">
        <v>17</v>
      </c>
      <c r="H362" s="37">
        <v>23</v>
      </c>
      <c r="I362" s="5"/>
    </row>
    <row r="363" spans="1:10" ht="15.75" thickBot="1" x14ac:dyDescent="0.3">
      <c r="A363" s="54" t="s">
        <v>19</v>
      </c>
      <c r="B363" s="37">
        <v>249</v>
      </c>
      <c r="C363" s="73">
        <v>20</v>
      </c>
      <c r="D363" s="37">
        <v>37</v>
      </c>
      <c r="E363" s="37">
        <v>42</v>
      </c>
      <c r="F363" s="37">
        <v>20</v>
      </c>
      <c r="G363" s="37">
        <v>36</v>
      </c>
      <c r="H363" s="37">
        <v>94</v>
      </c>
      <c r="I363" s="5"/>
    </row>
    <row r="364" spans="1:10" x14ac:dyDescent="0.25">
      <c r="A364" s="3"/>
      <c r="B364" s="40"/>
      <c r="C364" s="40"/>
      <c r="D364" s="40"/>
      <c r="E364" s="40"/>
      <c r="F364" s="40"/>
      <c r="G364" s="40"/>
      <c r="H364" s="40"/>
      <c r="I364" s="5"/>
    </row>
    <row r="365" spans="1:10" x14ac:dyDescent="0.25">
      <c r="A365" s="3"/>
      <c r="B365" s="40"/>
      <c r="C365" s="40"/>
      <c r="D365" s="40"/>
      <c r="E365" s="40"/>
      <c r="F365" s="40"/>
      <c r="G365" s="40"/>
      <c r="H365" s="40"/>
      <c r="I365" s="5"/>
    </row>
    <row r="366" spans="1:10" x14ac:dyDescent="0.25">
      <c r="A366" s="11"/>
      <c r="B366" s="5"/>
      <c r="C366" s="40"/>
      <c r="D366" s="40"/>
      <c r="E366" s="40">
        <v>53</v>
      </c>
      <c r="F366" s="40">
        <v>41</v>
      </c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x14ac:dyDescent="0.25">
      <c r="A399" s="11"/>
      <c r="B399" s="5"/>
      <c r="C399" s="40"/>
      <c r="D399" s="40"/>
      <c r="E399" s="40"/>
      <c r="F399" s="40"/>
      <c r="G399" s="40"/>
      <c r="H399" s="40"/>
      <c r="I399" s="40"/>
      <c r="J399" s="6"/>
    </row>
    <row r="400" spans="1:10" x14ac:dyDescent="0.25">
      <c r="A400" s="11"/>
      <c r="B400" s="5"/>
      <c r="C400" s="40"/>
      <c r="D400" s="40"/>
      <c r="E400" s="40"/>
      <c r="F400" s="40"/>
      <c r="G400" s="40"/>
      <c r="H400" s="40"/>
      <c r="I400" s="40"/>
      <c r="J400" s="6"/>
    </row>
    <row r="401" spans="1:10" x14ac:dyDescent="0.25">
      <c r="A401" s="11"/>
      <c r="B401" s="5"/>
      <c r="C401" s="40"/>
      <c r="D401" s="40"/>
      <c r="E401" s="40"/>
      <c r="F401" s="40"/>
      <c r="G401" s="40"/>
      <c r="H401" s="40"/>
      <c r="I401" s="40"/>
      <c r="J401" s="6"/>
    </row>
    <row r="402" spans="1:10" x14ac:dyDescent="0.25">
      <c r="A402" s="11"/>
      <c r="B402" s="5"/>
      <c r="C402" s="40"/>
      <c r="D402" s="40"/>
      <c r="E402" s="40"/>
      <c r="F402" s="40"/>
      <c r="G402" s="40"/>
      <c r="H402" s="40"/>
      <c r="I402" s="40"/>
      <c r="J402" s="6"/>
    </row>
    <row r="403" spans="1:10" x14ac:dyDescent="0.25">
      <c r="A403" s="11"/>
      <c r="B403" s="5"/>
      <c r="C403" s="40"/>
      <c r="D403" s="40"/>
      <c r="E403" s="40"/>
      <c r="F403" s="40"/>
      <c r="G403" s="40"/>
      <c r="H403" s="40"/>
      <c r="I403" s="40"/>
      <c r="J403" s="6"/>
    </row>
    <row r="404" spans="1:10" s="22" customFormat="1" ht="17.25" x14ac:dyDescent="0.3">
      <c r="A404" s="18" t="s">
        <v>88</v>
      </c>
      <c r="B404" s="19"/>
      <c r="C404" s="19"/>
      <c r="D404" s="19"/>
      <c r="E404" s="19"/>
      <c r="F404" s="19"/>
      <c r="G404" s="19"/>
      <c r="H404" s="19"/>
      <c r="I404" s="21"/>
    </row>
    <row r="405" spans="1:10" x14ac:dyDescent="0.25">
      <c r="A405" s="3" t="s">
        <v>90</v>
      </c>
      <c r="B405" s="5"/>
      <c r="C405" s="5"/>
      <c r="D405" s="5"/>
      <c r="E405" s="5"/>
      <c r="F405" s="5"/>
      <c r="G405" s="5"/>
      <c r="H405" s="5"/>
    </row>
    <row r="406" spans="1:10" x14ac:dyDescent="0.25">
      <c r="A406" s="3"/>
      <c r="B406" s="5"/>
      <c r="C406" s="5"/>
      <c r="D406" s="5"/>
      <c r="E406" s="5"/>
      <c r="F406" s="5"/>
      <c r="G406" s="5"/>
      <c r="H406" s="5"/>
    </row>
    <row r="407" spans="1:10" x14ac:dyDescent="0.25">
      <c r="A407" s="45"/>
      <c r="B407" s="5"/>
      <c r="C407" s="5"/>
      <c r="D407" s="5"/>
      <c r="E407" s="5"/>
      <c r="F407" s="5"/>
      <c r="G407" s="5"/>
      <c r="H407" s="5"/>
    </row>
    <row r="408" spans="1:10" s="137" customFormat="1" ht="15.75" x14ac:dyDescent="0.25">
      <c r="A408" s="160" t="s">
        <v>91</v>
      </c>
      <c r="B408" s="160"/>
      <c r="C408" s="160"/>
      <c r="D408" s="160"/>
      <c r="E408" s="160"/>
      <c r="F408" s="160"/>
      <c r="G408" s="160"/>
      <c r="H408" s="12"/>
    </row>
    <row r="409" spans="1:10" ht="15.75" thickBot="1" x14ac:dyDescent="0.3">
      <c r="A409" s="45"/>
      <c r="B409" s="5"/>
      <c r="C409" s="5"/>
      <c r="D409" s="5"/>
      <c r="E409" s="5"/>
      <c r="F409" s="5"/>
      <c r="G409" s="5"/>
      <c r="H409" s="5"/>
    </row>
    <row r="410" spans="1:10" s="2" customFormat="1" ht="30" customHeight="1" thickBot="1" x14ac:dyDescent="0.3">
      <c r="A410" s="161" t="s">
        <v>92</v>
      </c>
      <c r="B410" s="161"/>
      <c r="C410" s="161"/>
      <c r="D410" s="143" t="s">
        <v>93</v>
      </c>
      <c r="E410" s="143"/>
      <c r="F410" s="143" t="s">
        <v>94</v>
      </c>
      <c r="G410" s="143"/>
      <c r="H410" s="5"/>
    </row>
    <row r="411" spans="1:10" s="2" customFormat="1" ht="30" customHeight="1" thickBot="1" x14ac:dyDescent="0.3">
      <c r="A411" s="162" t="s">
        <v>95</v>
      </c>
      <c r="B411" s="162"/>
      <c r="C411" s="162"/>
      <c r="D411" s="163">
        <v>375</v>
      </c>
      <c r="E411" s="163"/>
      <c r="F411" s="163">
        <v>310</v>
      </c>
      <c r="G411" s="163"/>
      <c r="H411" s="5"/>
    </row>
    <row r="412" spans="1:10" s="2" customFormat="1" ht="30" customHeight="1" thickBot="1" x14ac:dyDescent="0.3">
      <c r="A412" s="166" t="s">
        <v>96</v>
      </c>
      <c r="B412" s="166"/>
      <c r="C412" s="166"/>
      <c r="D412" s="163">
        <v>344</v>
      </c>
      <c r="E412" s="163"/>
      <c r="F412" s="163">
        <v>270</v>
      </c>
      <c r="G412" s="163"/>
      <c r="H412" s="5"/>
    </row>
    <row r="413" spans="1:10" ht="30" customHeight="1" thickBot="1" x14ac:dyDescent="0.3">
      <c r="A413" s="164" t="s">
        <v>65</v>
      </c>
      <c r="B413" s="164"/>
      <c r="C413" s="164"/>
      <c r="D413" s="165">
        <v>26</v>
      </c>
      <c r="E413" s="165"/>
      <c r="F413" s="165">
        <v>9</v>
      </c>
      <c r="G413" s="165"/>
      <c r="H413" s="40"/>
    </row>
    <row r="414" spans="1:10" ht="30" customHeight="1" thickBot="1" x14ac:dyDescent="0.3">
      <c r="A414" s="164" t="s">
        <v>97</v>
      </c>
      <c r="B414" s="164"/>
      <c r="C414" s="164"/>
      <c r="D414" s="165">
        <v>0</v>
      </c>
      <c r="E414" s="165"/>
      <c r="F414" s="165">
        <v>0</v>
      </c>
      <c r="G414" s="165"/>
      <c r="H414" s="40"/>
    </row>
    <row r="415" spans="1:10" ht="30" customHeight="1" thickBot="1" x14ac:dyDescent="0.3">
      <c r="A415" s="164" t="s">
        <v>98</v>
      </c>
      <c r="B415" s="164"/>
      <c r="C415" s="164"/>
      <c r="D415" s="165">
        <v>5</v>
      </c>
      <c r="E415" s="165"/>
      <c r="F415" s="165">
        <v>31</v>
      </c>
      <c r="G415" s="165"/>
      <c r="H415" s="40"/>
    </row>
    <row r="416" spans="1:10" ht="30" customHeight="1" thickBot="1" x14ac:dyDescent="0.3">
      <c r="A416" s="164" t="s">
        <v>99</v>
      </c>
      <c r="B416" s="164"/>
      <c r="C416" s="164"/>
      <c r="D416" s="165">
        <v>29</v>
      </c>
      <c r="E416" s="165"/>
      <c r="F416" s="165">
        <v>23</v>
      </c>
      <c r="G416" s="165"/>
      <c r="H416" s="40"/>
    </row>
    <row r="417" spans="1:8" ht="30" customHeight="1" thickBot="1" x14ac:dyDescent="0.3">
      <c r="A417" s="164" t="s">
        <v>100</v>
      </c>
      <c r="B417" s="164"/>
      <c r="C417" s="164"/>
      <c r="D417" s="165">
        <v>28</v>
      </c>
      <c r="E417" s="165"/>
      <c r="F417" s="165">
        <v>1</v>
      </c>
      <c r="G417" s="165"/>
      <c r="H417" s="40"/>
    </row>
    <row r="418" spans="1:8" x14ac:dyDescent="0.25">
      <c r="A418" s="41"/>
      <c r="B418" s="40"/>
      <c r="C418" s="40"/>
      <c r="D418" s="40"/>
      <c r="E418" s="40"/>
      <c r="F418" s="40"/>
      <c r="G418" s="40"/>
      <c r="H418" s="40"/>
    </row>
    <row r="419" spans="1:8" x14ac:dyDescent="0.25">
      <c r="A419" s="41"/>
      <c r="B419" s="40"/>
      <c r="C419" s="40"/>
      <c r="D419" s="40"/>
      <c r="E419" s="40"/>
      <c r="F419" s="40"/>
      <c r="G419" s="40"/>
      <c r="H419" s="40"/>
    </row>
    <row r="420" spans="1:8" x14ac:dyDescent="0.25">
      <c r="A420" s="41"/>
      <c r="B420" s="40"/>
      <c r="C420" s="5"/>
      <c r="D420" s="5"/>
      <c r="E420" s="5"/>
      <c r="F420" s="5"/>
      <c r="G420" s="5"/>
      <c r="H420" s="5"/>
    </row>
    <row r="421" spans="1:8" s="137" customFormat="1" ht="15.75" x14ac:dyDescent="0.25">
      <c r="A421" s="41"/>
      <c r="B421" s="40"/>
      <c r="C421" s="5"/>
      <c r="D421" s="5"/>
      <c r="E421" s="5"/>
      <c r="F421" s="5"/>
      <c r="G421" s="5"/>
      <c r="H421" s="12"/>
    </row>
    <row r="422" spans="1:8" x14ac:dyDescent="0.25">
      <c r="A422" s="41"/>
      <c r="B422" s="40"/>
      <c r="C422" s="5"/>
      <c r="D422" s="5"/>
      <c r="E422" s="5"/>
      <c r="F422" s="5"/>
      <c r="G422" s="5"/>
      <c r="H422" s="5"/>
    </row>
    <row r="423" spans="1:8" x14ac:dyDescent="0.25">
      <c r="A423" s="41"/>
      <c r="B423" s="40"/>
      <c r="C423" s="5"/>
      <c r="D423" s="5"/>
      <c r="E423" s="5"/>
      <c r="F423" s="5"/>
      <c r="G423" s="5"/>
      <c r="H423" s="5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5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ht="30" customHeight="1" x14ac:dyDescent="0.25">
      <c r="A429" s="41"/>
      <c r="B429" s="40"/>
      <c r="C429" s="5"/>
      <c r="D429" s="5"/>
      <c r="E429" s="5"/>
      <c r="F429" s="5"/>
      <c r="G429" s="5"/>
      <c r="H429" s="40"/>
    </row>
    <row r="430" spans="1:8" ht="30" customHeight="1" x14ac:dyDescent="0.25">
      <c r="A430" s="41"/>
      <c r="B430" s="40"/>
      <c r="C430" s="5"/>
      <c r="D430" s="5"/>
      <c r="E430" s="5"/>
      <c r="F430" s="5"/>
      <c r="G430" s="5"/>
      <c r="H430" s="40"/>
    </row>
    <row r="431" spans="1:8" ht="30" customHeight="1" x14ac:dyDescent="0.25">
      <c r="A431" s="41"/>
      <c r="B431" s="40"/>
      <c r="C431" s="5"/>
      <c r="D431" s="5"/>
      <c r="E431" s="5"/>
      <c r="F431" s="5"/>
      <c r="G431" s="5"/>
      <c r="H431" s="40"/>
    </row>
    <row r="432" spans="1:8" ht="30" customHeight="1" x14ac:dyDescent="0.25">
      <c r="A432" s="41"/>
      <c r="B432" s="40"/>
      <c r="C432" s="5"/>
      <c r="D432" s="5"/>
      <c r="E432" s="5"/>
      <c r="F432" s="5"/>
      <c r="G432" s="5"/>
      <c r="H432" s="40"/>
    </row>
    <row r="433" spans="1:8" ht="30" customHeight="1" x14ac:dyDescent="0.25">
      <c r="A433" s="41"/>
      <c r="B433" s="40"/>
      <c r="C433" s="5"/>
      <c r="D433" s="5"/>
      <c r="E433" s="5"/>
      <c r="F433" s="5"/>
      <c r="G433" s="5"/>
      <c r="H433" s="40"/>
    </row>
    <row r="434" spans="1:8" x14ac:dyDescent="0.25">
      <c r="H434" s="5"/>
    </row>
    <row r="435" spans="1:8" x14ac:dyDescent="0.25">
      <c r="H435" s="5"/>
    </row>
    <row r="436" spans="1:8" x14ac:dyDescent="0.25">
      <c r="H436" s="5"/>
    </row>
    <row r="437" spans="1:8" ht="15.75" x14ac:dyDescent="0.25">
      <c r="A437" s="160" t="s">
        <v>101</v>
      </c>
      <c r="B437" s="160"/>
      <c r="C437" s="160"/>
      <c r="D437" s="160"/>
      <c r="E437" s="160"/>
      <c r="F437" s="160"/>
      <c r="G437" s="160"/>
      <c r="H437" s="5"/>
    </row>
    <row r="438" spans="1:8" ht="7.5" customHeight="1" thickBot="1" x14ac:dyDescent="0.3">
      <c r="A438" s="3"/>
      <c r="B438" s="5"/>
      <c r="C438" s="5"/>
      <c r="D438" s="5"/>
      <c r="E438" s="5"/>
      <c r="F438" s="5"/>
      <c r="G438" s="5"/>
      <c r="H438" s="5"/>
    </row>
    <row r="439" spans="1:8" ht="72.75" customHeight="1" thickBot="1" x14ac:dyDescent="0.3">
      <c r="A439" s="167" t="s">
        <v>92</v>
      </c>
      <c r="B439" s="167"/>
      <c r="C439" s="167"/>
      <c r="D439" s="167"/>
      <c r="E439" s="167"/>
      <c r="F439" s="82" t="s">
        <v>125</v>
      </c>
      <c r="G439" s="82" t="s">
        <v>126</v>
      </c>
      <c r="H439" s="5"/>
    </row>
    <row r="440" spans="1:8" ht="30" customHeight="1" thickBot="1" x14ac:dyDescent="0.3">
      <c r="A440" s="165" t="s">
        <v>102</v>
      </c>
      <c r="B440" s="165"/>
      <c r="C440" s="165"/>
      <c r="D440" s="165"/>
      <c r="E440" s="165"/>
      <c r="F440" s="37">
        <v>1</v>
      </c>
      <c r="G440" s="37">
        <v>12</v>
      </c>
      <c r="H440" s="5"/>
    </row>
    <row r="441" spans="1:8" ht="30" customHeight="1" thickBot="1" x14ac:dyDescent="0.3">
      <c r="A441" s="165" t="s">
        <v>103</v>
      </c>
      <c r="B441" s="165"/>
      <c r="C441" s="165"/>
      <c r="D441" s="165"/>
      <c r="E441" s="165"/>
      <c r="F441" s="37">
        <v>0</v>
      </c>
      <c r="G441" s="37">
        <v>0</v>
      </c>
      <c r="H441" s="5"/>
    </row>
    <row r="442" spans="1:8" ht="30" customHeight="1" thickBot="1" x14ac:dyDescent="0.3">
      <c r="A442" s="165" t="s">
        <v>104</v>
      </c>
      <c r="B442" s="165"/>
      <c r="C442" s="165"/>
      <c r="D442" s="165"/>
      <c r="E442" s="165"/>
      <c r="F442" s="37">
        <v>2</v>
      </c>
      <c r="G442" s="37">
        <v>6</v>
      </c>
    </row>
    <row r="443" spans="1:8" ht="30" customHeight="1" thickBot="1" x14ac:dyDescent="0.3">
      <c r="A443" s="165" t="s">
        <v>105</v>
      </c>
      <c r="B443" s="165"/>
      <c r="C443" s="165"/>
      <c r="D443" s="165"/>
      <c r="E443" s="165"/>
      <c r="F443" s="37">
        <v>0</v>
      </c>
      <c r="G443" s="37">
        <v>0</v>
      </c>
    </row>
    <row r="444" spans="1:8" ht="30" customHeight="1" thickBot="1" x14ac:dyDescent="0.3">
      <c r="A444" s="165" t="s">
        <v>106</v>
      </c>
      <c r="B444" s="165"/>
      <c r="C444" s="165"/>
      <c r="D444" s="165"/>
      <c r="E444" s="165"/>
      <c r="F444" s="37">
        <v>5</v>
      </c>
      <c r="G444" s="37">
        <v>88</v>
      </c>
    </row>
    <row r="445" spans="1:8" s="137" customFormat="1" ht="30" customHeight="1" thickBot="1" x14ac:dyDescent="0.3">
      <c r="A445" s="165" t="s">
        <v>107</v>
      </c>
      <c r="B445" s="165"/>
      <c r="C445" s="165"/>
      <c r="D445" s="165"/>
      <c r="E445" s="165"/>
      <c r="F445" s="37">
        <v>0</v>
      </c>
      <c r="G445" s="37">
        <v>0</v>
      </c>
    </row>
    <row r="446" spans="1:8" ht="30" customHeight="1" thickBot="1" x14ac:dyDescent="0.3">
      <c r="A446" s="165" t="s">
        <v>108</v>
      </c>
      <c r="B446" s="165"/>
      <c r="C446" s="165"/>
      <c r="D446" s="165"/>
      <c r="E446" s="165"/>
      <c r="F446" s="37">
        <v>0</v>
      </c>
      <c r="G446" s="37">
        <v>0</v>
      </c>
    </row>
    <row r="447" spans="1:8" ht="30" customHeight="1" thickBot="1" x14ac:dyDescent="0.3">
      <c r="A447" s="165" t="s">
        <v>109</v>
      </c>
      <c r="B447" s="165"/>
      <c r="C447" s="165"/>
      <c r="D447" s="165"/>
      <c r="E447" s="165"/>
      <c r="F447" s="37">
        <v>0</v>
      </c>
      <c r="G447" s="37">
        <v>34</v>
      </c>
    </row>
    <row r="448" spans="1:8" ht="30" customHeight="1" thickBot="1" x14ac:dyDescent="0.3">
      <c r="A448" s="165" t="s">
        <v>110</v>
      </c>
      <c r="B448" s="165"/>
      <c r="C448" s="165"/>
      <c r="D448" s="165"/>
      <c r="E448" s="165"/>
      <c r="F448" s="78">
        <v>0</v>
      </c>
      <c r="G448" s="35">
        <v>0</v>
      </c>
    </row>
    <row r="449" spans="1:7" ht="30" customHeight="1" thickBot="1" x14ac:dyDescent="0.3">
      <c r="A449" s="165" t="s">
        <v>111</v>
      </c>
      <c r="B449" s="165"/>
      <c r="C449" s="165"/>
      <c r="D449" s="165"/>
      <c r="E449" s="165"/>
      <c r="F449" s="77">
        <v>0</v>
      </c>
      <c r="G449" s="37">
        <v>0</v>
      </c>
    </row>
    <row r="450" spans="1:7" ht="30" customHeight="1" thickBot="1" x14ac:dyDescent="0.3">
      <c r="A450" s="165" t="s">
        <v>112</v>
      </c>
      <c r="B450" s="165"/>
      <c r="C450" s="165"/>
      <c r="D450" s="165"/>
      <c r="E450" s="165"/>
      <c r="F450" s="138">
        <v>0</v>
      </c>
      <c r="G450" s="39">
        <v>0</v>
      </c>
    </row>
    <row r="451" spans="1:7" ht="30" customHeight="1" thickBot="1" x14ac:dyDescent="0.3">
      <c r="A451" s="168" t="s">
        <v>113</v>
      </c>
      <c r="B451" s="168"/>
      <c r="C451" s="168"/>
      <c r="D451" s="168"/>
      <c r="E451" s="168"/>
      <c r="F451" s="78">
        <v>0</v>
      </c>
      <c r="G451" s="35">
        <v>0</v>
      </c>
    </row>
    <row r="452" spans="1:7" ht="30" customHeight="1" thickBot="1" x14ac:dyDescent="0.3">
      <c r="A452" s="169" t="s">
        <v>114</v>
      </c>
      <c r="B452" s="169"/>
      <c r="C452" s="169"/>
      <c r="D452" s="169"/>
      <c r="E452" s="169"/>
      <c r="F452" s="37">
        <v>0</v>
      </c>
      <c r="G452" s="79">
        <v>0</v>
      </c>
    </row>
    <row r="453" spans="1:7" ht="30" customHeight="1" thickBot="1" x14ac:dyDescent="0.3">
      <c r="A453" s="165" t="s">
        <v>115</v>
      </c>
      <c r="B453" s="165"/>
      <c r="C453" s="165"/>
      <c r="D453" s="165"/>
      <c r="E453" s="165"/>
      <c r="F453" s="37">
        <v>0</v>
      </c>
      <c r="G453" s="79">
        <v>0</v>
      </c>
    </row>
    <row r="454" spans="1:7" ht="30" customHeight="1" thickBot="1" x14ac:dyDescent="0.3">
      <c r="A454" s="170" t="s">
        <v>116</v>
      </c>
      <c r="B454" s="170"/>
      <c r="C454" s="170"/>
      <c r="D454" s="170"/>
      <c r="E454" s="170"/>
      <c r="F454" s="139">
        <v>10</v>
      </c>
      <c r="G454" s="70" t="s">
        <v>117</v>
      </c>
    </row>
    <row r="455" spans="1:7" ht="30" customHeight="1" x14ac:dyDescent="0.25">
      <c r="A455" s="3"/>
      <c r="B455" s="5"/>
      <c r="C455" s="5"/>
      <c r="D455" s="5"/>
      <c r="E455" s="5"/>
      <c r="F455" s="5"/>
      <c r="G455" s="5"/>
    </row>
    <row r="469" spans="1:9" ht="15.75" x14ac:dyDescent="0.25">
      <c r="A469" s="115" t="s">
        <v>118</v>
      </c>
      <c r="B469" s="117"/>
      <c r="C469" s="117"/>
      <c r="D469" s="117"/>
      <c r="E469" s="117"/>
      <c r="F469" s="117"/>
      <c r="G469" s="13"/>
    </row>
    <row r="470" spans="1:9" ht="15.75" thickBot="1" x14ac:dyDescent="0.3">
      <c r="A470" s="119"/>
      <c r="B470" s="116"/>
      <c r="C470" s="116"/>
      <c r="D470" s="116"/>
      <c r="E470" s="116"/>
      <c r="F470" s="116"/>
      <c r="G470" s="5"/>
    </row>
    <row r="471" spans="1:9" ht="15.75" customHeight="1" thickBot="1" x14ac:dyDescent="0.3">
      <c r="A471" s="171" t="s">
        <v>66</v>
      </c>
      <c r="B471" s="172" t="s">
        <v>67</v>
      </c>
      <c r="C471" s="173" t="s">
        <v>68</v>
      </c>
      <c r="D471" s="173"/>
      <c r="E471" s="116"/>
      <c r="F471" s="116"/>
    </row>
    <row r="472" spans="1:9" ht="15.75" customHeight="1" thickBot="1" x14ac:dyDescent="0.3">
      <c r="A472" s="171"/>
      <c r="B472" s="172"/>
      <c r="C472" s="123" t="s">
        <v>69</v>
      </c>
      <c r="D472" s="123" t="s">
        <v>70</v>
      </c>
      <c r="E472" s="116"/>
      <c r="F472" s="116"/>
    </row>
    <row r="473" spans="1:9" ht="15.75" customHeight="1" thickBot="1" x14ac:dyDescent="0.3">
      <c r="A473" s="124" t="s">
        <v>71</v>
      </c>
      <c r="B473" s="125">
        <v>17</v>
      </c>
      <c r="C473" s="125">
        <v>2</v>
      </c>
      <c r="D473" s="125">
        <v>15</v>
      </c>
      <c r="E473" s="107"/>
      <c r="F473" s="107"/>
    </row>
    <row r="474" spans="1:9" ht="15.75" customHeight="1" thickBot="1" x14ac:dyDescent="0.3">
      <c r="A474" s="103" t="s">
        <v>72</v>
      </c>
      <c r="B474" s="104">
        <v>10</v>
      </c>
      <c r="C474" s="126">
        <v>0</v>
      </c>
      <c r="D474" s="104">
        <v>10</v>
      </c>
      <c r="E474" s="107"/>
      <c r="F474" s="107"/>
    </row>
    <row r="475" spans="1:9" ht="15.75" customHeight="1" thickBot="1" x14ac:dyDescent="0.3">
      <c r="A475" s="103" t="s">
        <v>73</v>
      </c>
      <c r="B475" s="104">
        <v>7</v>
      </c>
      <c r="C475" s="126">
        <v>2</v>
      </c>
      <c r="D475" s="104">
        <v>5</v>
      </c>
      <c r="E475" s="107"/>
      <c r="F475" s="107"/>
    </row>
    <row r="476" spans="1:9" x14ac:dyDescent="0.25">
      <c r="A476" s="127"/>
      <c r="B476" s="128"/>
      <c r="C476" s="128"/>
      <c r="D476" s="128"/>
      <c r="E476" s="129"/>
      <c r="F476" s="129"/>
      <c r="G476" s="84"/>
    </row>
    <row r="477" spans="1:9" x14ac:dyDescent="0.25">
      <c r="A477" s="113"/>
      <c r="B477" s="114"/>
      <c r="C477" s="114"/>
      <c r="D477" s="114"/>
      <c r="E477" s="114"/>
      <c r="F477" s="63"/>
      <c r="G477" s="63"/>
    </row>
    <row r="478" spans="1:9" s="118" customFormat="1" ht="15.75" x14ac:dyDescent="0.25">
      <c r="A478" s="115" t="s">
        <v>119</v>
      </c>
      <c r="B478" s="116"/>
      <c r="C478" s="116"/>
      <c r="D478" s="116"/>
      <c r="E478" s="116"/>
      <c r="F478" s="116"/>
      <c r="G478" s="116"/>
      <c r="H478" s="117"/>
      <c r="I478" s="117"/>
    </row>
    <row r="479" spans="1:9" s="102" customFormat="1" ht="15.75" thickBot="1" x14ac:dyDescent="0.3">
      <c r="A479" s="119"/>
      <c r="B479" s="116"/>
      <c r="C479" s="116"/>
      <c r="D479" s="116"/>
      <c r="E479" s="116"/>
      <c r="F479" s="116"/>
      <c r="G479" s="116"/>
      <c r="H479" s="116"/>
      <c r="I479" s="116"/>
    </row>
    <row r="480" spans="1:9" s="102" customFormat="1" ht="15.75" thickBot="1" x14ac:dyDescent="0.3">
      <c r="A480" s="174" t="s">
        <v>74</v>
      </c>
      <c r="B480" s="174"/>
      <c r="C480" s="120" t="s">
        <v>75</v>
      </c>
      <c r="D480" s="120" t="s">
        <v>70</v>
      </c>
      <c r="E480" s="116"/>
      <c r="F480" s="116"/>
      <c r="G480" s="101"/>
      <c r="H480" s="101"/>
      <c r="I480" s="101"/>
    </row>
    <row r="481" spans="1:9" s="102" customFormat="1" ht="15.75" thickBot="1" x14ac:dyDescent="0.3">
      <c r="A481" s="175" t="s">
        <v>76</v>
      </c>
      <c r="B481" s="175"/>
      <c r="C481" s="98">
        <v>0</v>
      </c>
      <c r="D481" s="98">
        <v>0</v>
      </c>
      <c r="E481" s="116"/>
      <c r="F481" s="116"/>
      <c r="G481" s="101"/>
      <c r="H481" s="101"/>
      <c r="I481" s="101"/>
    </row>
    <row r="482" spans="1:9" s="102" customFormat="1" ht="15.75" customHeight="1" thickBot="1" x14ac:dyDescent="0.3">
      <c r="A482" s="176" t="s">
        <v>77</v>
      </c>
      <c r="B482" s="176"/>
      <c r="C482" s="98">
        <v>0</v>
      </c>
      <c r="D482" s="98">
        <v>0</v>
      </c>
      <c r="E482" s="116"/>
      <c r="F482" s="116"/>
      <c r="G482" s="101"/>
      <c r="H482" s="101"/>
      <c r="I482" s="101"/>
    </row>
    <row r="483" spans="1:9" s="102" customFormat="1" ht="15.75" customHeight="1" thickBot="1" x14ac:dyDescent="0.3">
      <c r="A483" s="176" t="s">
        <v>78</v>
      </c>
      <c r="B483" s="176"/>
      <c r="C483" s="98">
        <v>3</v>
      </c>
      <c r="D483" s="98">
        <v>1</v>
      </c>
      <c r="E483" s="116"/>
      <c r="F483" s="116"/>
      <c r="G483" s="101"/>
      <c r="H483" s="101"/>
      <c r="I483" s="101"/>
    </row>
    <row r="484" spans="1:9" s="102" customFormat="1" ht="15.75" customHeight="1" thickBot="1" x14ac:dyDescent="0.3">
      <c r="A484" s="176" t="s">
        <v>79</v>
      </c>
      <c r="B484" s="176"/>
      <c r="C484" s="104">
        <v>0</v>
      </c>
      <c r="D484" s="104">
        <v>0</v>
      </c>
      <c r="E484" s="116"/>
      <c r="F484" s="116"/>
      <c r="G484" s="101"/>
      <c r="H484" s="101"/>
      <c r="I484" s="101"/>
    </row>
    <row r="485" spans="1:9" s="102" customFormat="1" x14ac:dyDescent="0.25">
      <c r="A485" s="121"/>
      <c r="B485" s="122"/>
      <c r="C485" s="122"/>
      <c r="D485" s="122"/>
      <c r="E485" s="107"/>
      <c r="F485" s="107"/>
      <c r="G485" s="116"/>
      <c r="H485" s="107"/>
      <c r="I485" s="107"/>
    </row>
    <row r="486" spans="1:9" x14ac:dyDescent="0.25">
      <c r="A486" s="85"/>
      <c r="B486" s="86"/>
      <c r="C486" s="86"/>
      <c r="D486" s="86"/>
      <c r="E486" s="40"/>
      <c r="F486" s="40"/>
      <c r="G486" s="5"/>
      <c r="H486" s="5"/>
      <c r="I486" s="5"/>
    </row>
    <row r="487" spans="1:9" s="87" customFormat="1" ht="41.25" customHeight="1" x14ac:dyDescent="0.25">
      <c r="A487" s="177" t="s">
        <v>120</v>
      </c>
      <c r="B487" s="177"/>
      <c r="C487" s="177"/>
      <c r="D487" s="177"/>
      <c r="E487" s="177"/>
      <c r="F487" s="177"/>
      <c r="G487" s="177"/>
      <c r="H487" s="177"/>
      <c r="I487" s="177"/>
    </row>
    <row r="488" spans="1:9" s="23" customFormat="1" ht="15.75" customHeight="1" thickBot="1" x14ac:dyDescent="0.3"/>
    <row r="489" spans="1:9" ht="30" customHeight="1" thickBot="1" x14ac:dyDescent="0.3">
      <c r="A489" s="154" t="s">
        <v>74</v>
      </c>
      <c r="B489" s="154"/>
      <c r="C489" s="154"/>
      <c r="D489" s="154"/>
      <c r="E489" s="82" t="s">
        <v>75</v>
      </c>
      <c r="F489" s="82" t="s">
        <v>70</v>
      </c>
    </row>
    <row r="490" spans="1:9" ht="30" customHeight="1" thickBot="1" x14ac:dyDescent="0.3">
      <c r="A490" s="178" t="s">
        <v>80</v>
      </c>
      <c r="B490" s="178"/>
      <c r="C490" s="178"/>
      <c r="D490" s="178"/>
      <c r="E490" s="88">
        <v>11</v>
      </c>
      <c r="F490" s="88">
        <v>9</v>
      </c>
    </row>
    <row r="491" spans="1:9" ht="30" customHeight="1" thickBot="1" x14ac:dyDescent="0.3">
      <c r="A491" s="179" t="s">
        <v>81</v>
      </c>
      <c r="B491" s="179"/>
      <c r="C491" s="179"/>
      <c r="D491" s="179"/>
      <c r="E491" s="34">
        <v>2</v>
      </c>
      <c r="F491" s="34">
        <v>1</v>
      </c>
    </row>
    <row r="492" spans="1:9" ht="15.75" customHeight="1" x14ac:dyDescent="0.25"/>
    <row r="493" spans="1:9" ht="15.75" customHeight="1" x14ac:dyDescent="0.25"/>
    <row r="494" spans="1:9" ht="15.75" x14ac:dyDescent="0.25">
      <c r="A494" s="89" t="s">
        <v>121</v>
      </c>
      <c r="B494" s="89"/>
      <c r="C494" s="89"/>
      <c r="D494" s="89"/>
      <c r="E494" s="89"/>
      <c r="F494" s="89"/>
      <c r="G494" s="89"/>
      <c r="H494" s="5"/>
      <c r="I494" s="5"/>
    </row>
    <row r="495" spans="1:9" ht="15.75" thickBot="1" x14ac:dyDescent="0.3">
      <c r="H495" s="5"/>
      <c r="I495" s="5"/>
    </row>
    <row r="496" spans="1:9" ht="15.75" customHeight="1" thickBot="1" x14ac:dyDescent="0.3">
      <c r="A496" s="180" t="s">
        <v>82</v>
      </c>
      <c r="B496" s="181" t="s">
        <v>83</v>
      </c>
      <c r="C496" s="182" t="s">
        <v>68</v>
      </c>
      <c r="D496" s="182"/>
      <c r="H496" s="89"/>
      <c r="I496" s="89"/>
    </row>
    <row r="497" spans="1:9" ht="15.75" customHeight="1" thickBot="1" x14ac:dyDescent="0.3">
      <c r="A497" s="180"/>
      <c r="B497" s="181"/>
      <c r="C497" s="90" t="s">
        <v>69</v>
      </c>
      <c r="D497" s="90" t="s">
        <v>70</v>
      </c>
      <c r="H497" s="89"/>
      <c r="I497" s="89"/>
    </row>
    <row r="498" spans="1:9" ht="15.75" customHeight="1" thickBot="1" x14ac:dyDescent="0.3">
      <c r="A498" s="83" t="s">
        <v>71</v>
      </c>
      <c r="B498" s="81">
        <v>38</v>
      </c>
      <c r="C498" s="81">
        <v>8</v>
      </c>
      <c r="D498" s="81">
        <v>30</v>
      </c>
      <c r="H498" s="5"/>
      <c r="I498" s="5"/>
    </row>
    <row r="499" spans="1:9" ht="15.75" customHeight="1" thickBot="1" x14ac:dyDescent="0.3">
      <c r="A499" s="36" t="s">
        <v>65</v>
      </c>
      <c r="B499" s="37">
        <v>38</v>
      </c>
      <c r="C499" s="77">
        <v>8</v>
      </c>
      <c r="D499" s="37">
        <v>30</v>
      </c>
    </row>
    <row r="500" spans="1:9" ht="15.75" customHeight="1" thickBot="1" x14ac:dyDescent="0.3">
      <c r="A500" s="36" t="s">
        <v>76</v>
      </c>
      <c r="B500" s="37">
        <v>0</v>
      </c>
      <c r="C500" s="77">
        <v>0</v>
      </c>
      <c r="D500" s="37">
        <v>0</v>
      </c>
    </row>
    <row r="501" spans="1:9" ht="30" customHeight="1" x14ac:dyDescent="0.25"/>
  </sheetData>
  <mergeCells count="90">
    <mergeCell ref="A487:I487"/>
    <mergeCell ref="A489:D489"/>
    <mergeCell ref="A490:D490"/>
    <mergeCell ref="A491:D491"/>
    <mergeCell ref="A496:A497"/>
    <mergeCell ref="B496:B497"/>
    <mergeCell ref="C496:D496"/>
    <mergeCell ref="A480:B480"/>
    <mergeCell ref="A481:B481"/>
    <mergeCell ref="A482:B482"/>
    <mergeCell ref="A483:B483"/>
    <mergeCell ref="A484:B484"/>
    <mergeCell ref="A453:E453"/>
    <mergeCell ref="A454:E454"/>
    <mergeCell ref="A471:A472"/>
    <mergeCell ref="B471:B472"/>
    <mergeCell ref="C471:D471"/>
    <mergeCell ref="A448:E448"/>
    <mergeCell ref="A449:E449"/>
    <mergeCell ref="A450:E450"/>
    <mergeCell ref="A451:E451"/>
    <mergeCell ref="A452:E452"/>
    <mergeCell ref="A443:E443"/>
    <mergeCell ref="A444:E444"/>
    <mergeCell ref="A445:E445"/>
    <mergeCell ref="A446:E446"/>
    <mergeCell ref="A447:E447"/>
    <mergeCell ref="A437:G437"/>
    <mergeCell ref="A439:E439"/>
    <mergeCell ref="A440:E440"/>
    <mergeCell ref="A441:E441"/>
    <mergeCell ref="A442:E442"/>
    <mergeCell ref="A416:C416"/>
    <mergeCell ref="D416:E416"/>
    <mergeCell ref="F416:G416"/>
    <mergeCell ref="A417:C417"/>
    <mergeCell ref="D417:E417"/>
    <mergeCell ref="F417:G417"/>
    <mergeCell ref="A414:C414"/>
    <mergeCell ref="D414:E414"/>
    <mergeCell ref="F414:G414"/>
    <mergeCell ref="A415:C415"/>
    <mergeCell ref="D415:E415"/>
    <mergeCell ref="F415:G415"/>
    <mergeCell ref="D412:E412"/>
    <mergeCell ref="F412:G412"/>
    <mergeCell ref="A413:C413"/>
    <mergeCell ref="D413:E413"/>
    <mergeCell ref="F413:G413"/>
    <mergeCell ref="A412:C412"/>
    <mergeCell ref="A408:G408"/>
    <mergeCell ref="A410:C410"/>
    <mergeCell ref="D410:E410"/>
    <mergeCell ref="F410:G410"/>
    <mergeCell ref="A411:C411"/>
    <mergeCell ref="D411:E411"/>
    <mergeCell ref="F411:G411"/>
    <mergeCell ref="A55:A56"/>
    <mergeCell ref="B55:C55"/>
    <mergeCell ref="D55:F55"/>
    <mergeCell ref="B33:G33"/>
    <mergeCell ref="A48:I48"/>
    <mergeCell ref="A47:I47"/>
    <mergeCell ref="C1:G1"/>
    <mergeCell ref="D2:F2"/>
    <mergeCell ref="A31:I31"/>
    <mergeCell ref="A149:A150"/>
    <mergeCell ref="B149:C149"/>
    <mergeCell ref="D149:E149"/>
    <mergeCell ref="F149:G149"/>
    <mergeCell ref="H149:I150"/>
    <mergeCell ref="H151:I151"/>
    <mergeCell ref="H152:I152"/>
    <mergeCell ref="H153:I153"/>
    <mergeCell ref="H154:I154"/>
    <mergeCell ref="H155:I155"/>
    <mergeCell ref="H156:I156"/>
    <mergeCell ref="H157:I157"/>
    <mergeCell ref="C198:H198"/>
    <mergeCell ref="A250:A251"/>
    <mergeCell ref="B250:B251"/>
    <mergeCell ref="C250:G250"/>
    <mergeCell ref="B198:B199"/>
    <mergeCell ref="A198:A199"/>
    <mergeCell ref="A302:A303"/>
    <mergeCell ref="B302:B303"/>
    <mergeCell ref="C302:I302"/>
    <mergeCell ref="A355:A356"/>
    <mergeCell ref="B355:B356"/>
    <mergeCell ref="C355:H355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2025-05-21T08:20:00Z</cp:lastPrinted>
  <dcterms:created xsi:type="dcterms:W3CDTF">2015-06-05T18:19:34Z</dcterms:created>
  <dcterms:modified xsi:type="dcterms:W3CDTF">2025-05-23T10:50:05Z</dcterms:modified>
  <dc:language>pl-PL</dc:language>
</cp:coreProperties>
</file>